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<sst xmlns="http://schemas.openxmlformats.org/spreadsheetml/2006/main" count="146" uniqueCount="117">
  <si>
    <t>БУХГАЛТЕРСКИЙ БАЛАНС</t>
  </si>
  <si>
    <t>К О Д Ы</t>
  </si>
  <si>
    <t>Форма №1 по ОКУД</t>
  </si>
  <si>
    <t>0710001</t>
  </si>
  <si>
    <t>Дата (год, месяц, число)</t>
  </si>
  <si>
    <t>Организация</t>
  </si>
  <si>
    <t>по ОКПО</t>
  </si>
  <si>
    <t>76828204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</si>
  <si>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</si>
  <si>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</si>
  <si>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</si>
  <si>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</si>
  <si>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</si>
  <si>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</si>
  <si>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</si>
  <si>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</si>
  <si>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</si>
  <si>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</si>
  <si>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Тюменская обл., Ханты-Мансийский автономный округ-Югра, г.Сургут, Сургутская ГРЭС-2</t>
  </si>
  <si>
    <t xml:space="preserve">Дата утверждения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</si>
  <si>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</si>
  <si>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</si>
  <si>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</si>
  <si>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</si>
  <si>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</si>
  <si>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</si>
  <si>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</si>
  <si>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</si>
  <si>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</si>
  <si>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</si>
  <si>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Основные средства</t>
  </si>
  <si>
    <t>120</t>
  </si>
  <si>
    <t>Незавершенное строительство</t>
  </si>
  <si>
    <t>130</t>
  </si>
  <si>
    <t>Долгосрочные финансовые вложения</t>
  </si>
  <si>
    <t>140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</si>
  <si>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</si>
  <si>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</si>
  <si>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</si>
  <si>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</si>
  <si>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</si>
  <si>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</si>
  <si>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</si>
  <si>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</si>
  <si>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расходы будущих периодов</t>
  </si>
  <si>
    <t>216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</si>
  <si>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</si>
  <si>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</si>
  <si>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в течение 12 месяцев после отчетной даты)</t>
  </si>
  <si>
    <t>240</t>
  </si>
  <si>
    <t>покупатели и заказчики</t>
  </si>
  <si>
    <t>241</t>
  </si>
  <si>
    <t>Денежные средства</t>
  </si>
  <si>
    <t>260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</si>
  <si>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</si>
  <si>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</si>
  <si>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</si>
  <si>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</si>
  <si>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</si>
  <si>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</si>
  <si>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</si>
  <si>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</si>
  <si>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</si>
  <si>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</si>
  <si>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</si>
  <si>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</si>
  <si>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</si>
  <si>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</si>
  <si>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</si>
  <si>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</si>
  <si>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</si>
  <si>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</si>
  <si>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</si>
  <si>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</si>
  <si>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</si>
  <si>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</si>
  <si>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</si>
  <si>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</si>
  <si>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</si>
  <si>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</si>
  <si>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</si>
  <si>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</si>
  <si>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</si>
  <si>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</si>
  <si>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</si>
  <si>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</si>
  <si>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</si>
  <si>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</si>
  <si>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</si>
  <si>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</si>
  <si>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</si>
  <si>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</si>
  <si>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</si>
  <si>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</si>
  <si>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на 31 Декабря 2006 г.</t>
  </si>
  <si>
    <t>40.10.11; 40.30.11</t>
  </si>
  <si>
    <t>2006|12|31</t>
  </si>
  <si>
    <t>-</t>
  </si>
  <si>
    <t>Отложенные налоговые активы</t>
  </si>
  <si>
    <t>готовая проукция и товары для перепродажи</t>
  </si>
  <si>
    <t>Дебиторская задолженность (платежи по которой ожидаются болеечем через  12 месяцев после отчетной даты)</t>
  </si>
  <si>
    <t>Краткосрочные финансовые вложения</t>
  </si>
  <si>
    <t>Добавочный капитал</t>
  </si>
  <si>
    <t>Резервный капитал</t>
  </si>
  <si>
    <t xml:space="preserve">               в том числе:</t>
  </si>
  <si>
    <t>Займы и кредиты</t>
  </si>
  <si>
    <t>Прочие долгосрочные обязательства</t>
  </si>
  <si>
    <t>Задолженность участникам (учредителям) по выплате доходов</t>
  </si>
  <si>
    <t>Доходы будущих периодов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</si>
  <si>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</si>
  <si>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</si>
  <si>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</si>
  <si>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Износ жилищного фонда</t>
  </si>
  <si>
    <t>Чирухин Владимир Сергеевич</t>
  </si>
  <si>
    <t xml:space="preserve">       резервы, образованные в соответствии с законодательством</t>
  </si>
  <si>
    <t>Прочие внеоборотные активы</t>
  </si>
  <si>
    <t>(30 060 078)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</si>
</sst>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top"/>
    </xf>
    <xf numFmtId="0" fontId="0" fillId="0" borderId="16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0" fillId="0" borderId="16" xfId="0" applyNumberFormat="1" applyFill="1" applyBorder="1" applyAlignment="1">
      <alignment horizontal="right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top" wrapText="1"/>
    </xf>
    <xf numFmtId="41" fontId="3" fillId="0" borderId="20" xfId="0" applyNumberFormat="1" applyFont="1" applyFill="1" applyBorder="1" applyAlignment="1">
      <alignment horizontal="right"/>
    </xf>
    <xf numFmtId="41" fontId="3" fillId="0" borderId="26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41" fontId="0" fillId="0" borderId="28" xfId="0" applyNumberForma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 vertical="center"/>
    </xf>
    <xf numFmtId="0" fontId="0" fillId="0" borderId="41" xfId="0" applyFill="1" applyBorder="1" applyAlignment="1">
      <alignment/>
    </xf>
    <xf numFmtId="41" fontId="4" fillId="0" borderId="14" xfId="0" applyNumberFormat="1" applyFont="1" applyFill="1" applyBorder="1" applyAlignment="1">
      <alignment horizontal="right" vertical="center"/>
    </xf>
    <xf numFmtId="41" fontId="0" fillId="0" borderId="42" xfId="0" applyNumberForma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0" fillId="0" borderId="43" xfId="0" applyNumberFormat="1" applyFill="1" applyBorder="1" applyAlignment="1">
      <alignment horizontal="right"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3" fillId="0" borderId="7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Continuous" vertical="center" wrapText="1"/>
    </xf>
    <xf numFmtId="41" fontId="4" fillId="0" borderId="43" xfId="0" applyNumberFormat="1" applyFont="1" applyFill="1" applyBorder="1" applyAlignment="1">
      <alignment horizontal="right" vertical="top" wrapText="1"/>
    </xf>
    <xf numFmtId="41" fontId="0" fillId="0" borderId="16" xfId="0" applyNumberForma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1" fontId="3" fillId="0" borderId="44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41" fontId="3" fillId="0" borderId="31" xfId="0" applyNumberFormat="1" applyFont="1" applyFill="1" applyBorder="1" applyAlignment="1">
      <alignment horizontal="right"/>
    </xf>
    <xf numFmtId="41" fontId="3" fillId="0" borderId="3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23925" y="1085850"/>
          <a:ext cx="3810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ОАО "Четвертая генерирующая компания оптового рынка электроэнергии"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514350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71575" y="1600200"/>
          <a:ext cx="3409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Производство электро и теплоэнергии тепловыми электростанциями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2247900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" y="2286000"/>
          <a:ext cx="2381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23975" y="2638425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228600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276850" y="207645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885825</xdr:colOff>
      <xdr:row>11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953125" y="2076450"/>
          <a:ext cx="657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</xdr:col>
      <xdr:colOff>2333625</xdr:colOff>
      <xdr:row>10</xdr:row>
      <xdr:rowOff>152400</xdr:rowOff>
    </xdr:from>
    <xdr:to>
      <xdr:col>3</xdr:col>
      <xdr:colOff>57150</xdr:colOff>
      <xdr:row>11</xdr:row>
      <xdr:rowOff>152400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600325" y="2438400"/>
          <a:ext cx="1524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частная
</a:t>
          </a:r>
        </a:p>
      </xdr:txBody>
    </xdr:sp>
    <xdr:clientData/>
  </xdr:twoCellAnchor>
  <xdr:twoCellAnchor>
    <xdr:from>
      <xdr:col>1</xdr:col>
      <xdr:colOff>0</xdr:colOff>
      <xdr:row>95</xdr:row>
      <xdr:rowOff>114300</xdr:rowOff>
    </xdr:from>
    <xdr:to>
      <xdr:col>2</xdr:col>
      <xdr:colOff>838200</xdr:colOff>
      <xdr:row>97</xdr:row>
      <xdr:rowOff>28575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33350" y="16440150"/>
          <a:ext cx="971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Руководитель</a:t>
          </a:r>
        </a:p>
      </xdr:txBody>
    </xdr:sp>
    <xdr:clientData/>
  </xdr:twoCellAnchor>
  <xdr:twoCellAnchor>
    <xdr:from>
      <xdr:col>2</xdr:col>
      <xdr:colOff>1390650</xdr:colOff>
      <xdr:row>95</xdr:row>
      <xdr:rowOff>0</xdr:rowOff>
    </xdr:from>
    <xdr:to>
      <xdr:col>2</xdr:col>
      <xdr:colOff>2695575</xdr:colOff>
      <xdr:row>97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1657350" y="16325850"/>
          <a:ext cx="1304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Киташев Андрей Владимирович</a:t>
          </a:r>
        </a:p>
      </xdr:txBody>
    </xdr:sp>
    <xdr:clientData/>
  </xdr:twoCellAnchor>
  <xdr:twoCellAnchor>
    <xdr:from>
      <xdr:col>2</xdr:col>
      <xdr:colOff>781050</xdr:colOff>
      <xdr:row>97</xdr:row>
      <xdr:rowOff>0</xdr:rowOff>
    </xdr:from>
    <xdr:to>
      <xdr:col>2</xdr:col>
      <xdr:colOff>1362075</xdr:colOff>
      <xdr:row>98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047750" y="168402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97</xdr:row>
      <xdr:rowOff>0</xdr:rowOff>
    </xdr:from>
    <xdr:to>
      <xdr:col>4</xdr:col>
      <xdr:colOff>428625</xdr:colOff>
      <xdr:row>98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4400550" y="16840200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97</xdr:row>
      <xdr:rowOff>0</xdr:rowOff>
    </xdr:from>
    <xdr:to>
      <xdr:col>2</xdr:col>
      <xdr:colOff>2695575</xdr:colOff>
      <xdr:row>98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657350" y="16840200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2771775</xdr:colOff>
      <xdr:row>95</xdr:row>
      <xdr:rowOff>114300</xdr:rowOff>
    </xdr:from>
    <xdr:to>
      <xdr:col>3</xdr:col>
      <xdr:colOff>276225</xdr:colOff>
      <xdr:row>97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038475" y="16440150"/>
          <a:ext cx="13049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Главный бухгалтер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6</xdr:col>
      <xdr:colOff>885825</xdr:colOff>
      <xdr:row>98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248275" y="16840200"/>
          <a:ext cx="1362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99</xdr:row>
      <xdr:rowOff>28575</xdr:rowOff>
    </xdr:from>
    <xdr:to>
      <xdr:col>2</xdr:col>
      <xdr:colOff>1743075</xdr:colOff>
      <xdr:row>100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33350" y="171735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7"/>
  <sheetViews>
    <sheetView tabSelected="1" workbookViewId="0" topLeftCell="A52">
      <selection activeCell="I63" sqref="I63"/>
    </sheetView>
  </sheetViews>
  <sheetFormatPr defaultColWidth="9.33203125" defaultRowHeight="11.25"/>
  <cols>
    <col min="1" max="2" width="2.33203125" style="1" customWidth="1"/>
    <col min="3" max="3" width="66.5" style="1" customWidth="1"/>
    <col min="4" max="4" width="12.33203125" style="1" customWidth="1"/>
    <col min="5" max="6" width="8.33203125" style="1" customWidth="1"/>
    <col min="7" max="7" width="16" style="1" customWidth="1"/>
    <col min="8" max="16384" width="10.33203125" style="1" customWidth="1"/>
  </cols>
  <sheetData>
    <row r="1" ht="6.75" customHeight="1"/>
    <row r="2" spans="2:5" ht="15" customHeight="1">
      <c r="B2" s="78" t="s">
        <v>0</v>
      </c>
      <c r="C2" s="78"/>
      <c r="D2" s="78"/>
      <c r="E2" s="78"/>
    </row>
    <row r="3" spans="2:5" ht="15" customHeight="1">
      <c r="B3" s="78" t="s">
        <v>94</v>
      </c>
      <c r="C3" s="78"/>
      <c r="D3" s="78"/>
      <c r="E3" s="78"/>
    </row>
    <row r="4" spans="6:7" ht="11.25" customHeight="1">
      <c r="F4" s="79" t="s">
        <v>1</v>
      </c>
      <c r="G4" s="79"/>
    </row>
    <row r="5" spans="4:7" ht="15" customHeight="1">
      <c r="D5" s="2"/>
      <c r="E5" s="3" t="s">
        <v>2</v>
      </c>
      <c r="F5" s="80" t="s">
        <v>3</v>
      </c>
      <c r="G5" s="80"/>
    </row>
    <row r="6" spans="5:7" ht="20.25" customHeight="1">
      <c r="E6" s="3" t="s">
        <v>4</v>
      </c>
      <c r="F6" s="81" t="s">
        <v>96</v>
      </c>
      <c r="G6" s="81"/>
    </row>
    <row r="7" spans="2:7" ht="32.25" customHeight="1">
      <c r="B7" s="4" t="s">
        <v>5</v>
      </c>
      <c r="E7" s="3" t="s">
        <v>6</v>
      </c>
      <c r="F7" s="81" t="s">
        <v>7</v>
      </c>
      <c r="G7" s="81"/>
    </row>
    <row r="8" spans="2:7" ht="10.5" customHeight="1">
      <c r="B8" s="5" t="s">
        <v>8</v>
      </c>
      <c r="E8" s="3" t="s">
        <v>9</v>
      </c>
      <c r="F8" s="81">
        <v>8602067092</v>
      </c>
      <c r="G8" s="81"/>
    </row>
    <row r="9" spans="2:7" ht="37.5" customHeight="1">
      <c r="B9" s="44" t="s">
        <v>10</v>
      </c>
      <c r="E9" s="3" t="s">
        <v>11</v>
      </c>
      <c r="F9" s="81" t="s">
        <v>95</v>
      </c>
      <c r="G9" s="81"/>
    </row>
    <row r="10" spans="2:7" ht="16.5" customHeight="1">
      <c r="B10" s="4" t="s">
        <v>12</v>
      </c>
      <c r="F10" s="82"/>
      <c r="G10" s="82"/>
    </row>
    <row r="11" spans="3:7" ht="27.75" customHeight="1">
      <c r="C11" s="6"/>
      <c r="E11" s="3" t="s">
        <v>13</v>
      </c>
      <c r="F11" s="82"/>
      <c r="G11" s="82"/>
    </row>
    <row r="12" spans="2:7" ht="15" customHeight="1">
      <c r="B12" s="4" t="s">
        <v>14</v>
      </c>
      <c r="E12" s="3" t="s">
        <v>15</v>
      </c>
      <c r="F12" s="63" t="s">
        <v>16</v>
      </c>
      <c r="G12" s="63"/>
    </row>
    <row r="13" ht="14.25" customHeight="1">
      <c r="B13" s="4" t="s">
        <v>17</v>
      </c>
    </row>
    <row r="14" spans="2:7" ht="12" customHeight="1">
      <c r="B14" s="64" t="s">
        <v>18</v>
      </c>
      <c r="C14" s="64"/>
      <c r="D14" s="64"/>
      <c r="E14" s="64"/>
      <c r="F14" s="64"/>
      <c r="G14" s="64"/>
    </row>
    <row r="15" ht="8.25" customHeight="1"/>
    <row r="16" spans="6:7" ht="12" customHeight="1">
      <c r="F16" s="7" t="s">
        <v>19</v>
      </c>
      <c r="G16" s="8"/>
    </row>
    <row r="17" spans="5:7" ht="12" customHeight="1">
      <c r="E17" s="9"/>
      <c r="F17" s="7" t="s">
        <v>20</v>
      </c>
      <c r="G17" s="10"/>
    </row>
    <row r="18" ht="11.25" customHeight="1"/>
    <row r="19" spans="2:7" ht="34.5" customHeight="1">
      <c r="B19" s="62" t="s">
        <v>21</v>
      </c>
      <c r="C19" s="83"/>
      <c r="D19" s="11" t="s">
        <v>22</v>
      </c>
      <c r="E19" s="84" t="s">
        <v>23</v>
      </c>
      <c r="F19" s="84"/>
      <c r="G19" s="11" t="s">
        <v>24</v>
      </c>
    </row>
    <row r="20" spans="2:7" ht="11.25" customHeight="1">
      <c r="B20" s="85" t="s">
        <v>25</v>
      </c>
      <c r="C20" s="86"/>
      <c r="D20" s="12" t="s">
        <v>26</v>
      </c>
      <c r="E20" s="87" t="s">
        <v>27</v>
      </c>
      <c r="F20" s="87"/>
      <c r="G20" s="12" t="s">
        <v>28</v>
      </c>
    </row>
    <row r="21" spans="2:7" ht="12" customHeight="1">
      <c r="B21" s="88" t="s">
        <v>29</v>
      </c>
      <c r="C21" s="89"/>
      <c r="D21" s="13"/>
      <c r="E21" s="90"/>
      <c r="F21" s="90"/>
      <c r="G21" s="14"/>
    </row>
    <row r="22" spans="2:7" ht="12" customHeight="1">
      <c r="B22" s="77" t="s">
        <v>30</v>
      </c>
      <c r="C22" s="77"/>
      <c r="D22" s="15" t="s">
        <v>31</v>
      </c>
      <c r="E22" s="74">
        <v>9380</v>
      </c>
      <c r="F22" s="74"/>
      <c r="G22" s="45">
        <v>16406472</v>
      </c>
    </row>
    <row r="23" spans="2:7" ht="12" customHeight="1">
      <c r="B23" s="65" t="s">
        <v>32</v>
      </c>
      <c r="C23" s="65"/>
      <c r="D23" s="15" t="s">
        <v>33</v>
      </c>
      <c r="E23" s="74">
        <v>3086</v>
      </c>
      <c r="F23" s="74"/>
      <c r="G23" s="45">
        <v>1126977</v>
      </c>
    </row>
    <row r="24" spans="2:7" ht="12" customHeight="1">
      <c r="B24" s="65" t="s">
        <v>34</v>
      </c>
      <c r="C24" s="65"/>
      <c r="D24" s="15" t="s">
        <v>35</v>
      </c>
      <c r="E24" s="74">
        <v>8190331</v>
      </c>
      <c r="F24" s="74"/>
      <c r="G24" s="45">
        <v>33757</v>
      </c>
    </row>
    <row r="25" spans="2:7" ht="12" customHeight="1">
      <c r="B25" s="65" t="s">
        <v>98</v>
      </c>
      <c r="C25" s="66"/>
      <c r="D25" s="22">
        <v>145</v>
      </c>
      <c r="E25" s="67" t="s">
        <v>97</v>
      </c>
      <c r="F25" s="68"/>
      <c r="G25" s="56">
        <v>63317</v>
      </c>
    </row>
    <row r="26" spans="2:7" ht="12" customHeight="1">
      <c r="B26" s="65" t="s">
        <v>115</v>
      </c>
      <c r="C26" s="66"/>
      <c r="D26" s="22">
        <v>150</v>
      </c>
      <c r="E26" s="67" t="s">
        <v>97</v>
      </c>
      <c r="F26" s="68"/>
      <c r="G26" s="56">
        <v>1050</v>
      </c>
    </row>
    <row r="27" spans="2:7" ht="12" customHeight="1" thickBot="1">
      <c r="B27" s="16"/>
      <c r="C27" s="17" t="s">
        <v>36</v>
      </c>
      <c r="D27" s="18" t="s">
        <v>37</v>
      </c>
      <c r="E27" s="91">
        <f>SUM(E22:F25)</f>
        <v>8202797</v>
      </c>
      <c r="F27" s="91"/>
      <c r="G27" s="49">
        <f>SUM(G22:G26)</f>
        <v>17631573</v>
      </c>
    </row>
    <row r="28" spans="2:7" ht="12" customHeight="1">
      <c r="B28" s="88" t="s">
        <v>38</v>
      </c>
      <c r="C28" s="89"/>
      <c r="D28" s="19"/>
      <c r="E28" s="92"/>
      <c r="F28" s="92"/>
      <c r="G28" s="61"/>
    </row>
    <row r="29" spans="2:7" ht="12" customHeight="1">
      <c r="B29" s="65" t="s">
        <v>39</v>
      </c>
      <c r="C29" s="65"/>
      <c r="D29" s="15" t="s">
        <v>40</v>
      </c>
      <c r="E29" s="74">
        <f>SUM(E31:F33)</f>
        <v>500</v>
      </c>
      <c r="F29" s="74"/>
      <c r="G29" s="45">
        <f>SUM(G31:G33)</f>
        <v>1951245</v>
      </c>
    </row>
    <row r="30" spans="2:7" ht="12" customHeight="1">
      <c r="B30" s="20"/>
      <c r="C30" s="21" t="s">
        <v>41</v>
      </c>
      <c r="D30" s="22"/>
      <c r="E30" s="93"/>
      <c r="F30" s="93"/>
      <c r="G30" s="47"/>
    </row>
    <row r="31" spans="2:7" ht="12" customHeight="1">
      <c r="B31" s="20"/>
      <c r="C31" s="5" t="s">
        <v>42</v>
      </c>
      <c r="D31" s="23" t="s">
        <v>43</v>
      </c>
      <c r="E31" s="76">
        <v>76</v>
      </c>
      <c r="F31" s="76"/>
      <c r="G31" s="48">
        <v>1735259</v>
      </c>
    </row>
    <row r="32" spans="2:7" ht="12" customHeight="1">
      <c r="B32" s="20"/>
      <c r="C32" s="5" t="s">
        <v>99</v>
      </c>
      <c r="D32" s="23">
        <v>214</v>
      </c>
      <c r="E32" s="67" t="s">
        <v>97</v>
      </c>
      <c r="F32" s="68"/>
      <c r="G32" s="48">
        <v>775</v>
      </c>
    </row>
    <row r="33" spans="2:7" ht="12" customHeight="1">
      <c r="B33" s="20"/>
      <c r="C33" s="5" t="s">
        <v>44</v>
      </c>
      <c r="D33" s="15" t="s">
        <v>45</v>
      </c>
      <c r="E33" s="74">
        <v>424</v>
      </c>
      <c r="F33" s="74"/>
      <c r="G33" s="45">
        <v>215211</v>
      </c>
    </row>
    <row r="34" spans="2:7" ht="12" customHeight="1">
      <c r="B34" s="65" t="s">
        <v>46</v>
      </c>
      <c r="C34" s="65"/>
      <c r="D34" s="15" t="s">
        <v>47</v>
      </c>
      <c r="E34" s="74">
        <v>569</v>
      </c>
      <c r="F34" s="74"/>
      <c r="G34" s="45">
        <v>25229</v>
      </c>
    </row>
    <row r="35" spans="2:7" ht="12" customHeight="1">
      <c r="B35" s="71" t="s">
        <v>100</v>
      </c>
      <c r="C35" s="71"/>
      <c r="D35" s="24">
        <v>230</v>
      </c>
      <c r="E35" s="67" t="s">
        <v>97</v>
      </c>
      <c r="F35" s="68"/>
      <c r="G35" s="45">
        <v>8703</v>
      </c>
    </row>
    <row r="36" spans="2:7" ht="12" customHeight="1">
      <c r="B36" s="71"/>
      <c r="C36" s="71"/>
      <c r="D36" s="24"/>
      <c r="E36" s="67"/>
      <c r="F36" s="68"/>
      <c r="G36" s="45"/>
    </row>
    <row r="37" spans="2:7" ht="12" customHeight="1">
      <c r="B37" s="36"/>
      <c r="C37" s="5" t="s">
        <v>41</v>
      </c>
      <c r="D37" s="24"/>
      <c r="E37" s="67"/>
      <c r="F37" s="68"/>
      <c r="G37" s="45"/>
    </row>
    <row r="38" spans="2:7" ht="12" customHeight="1">
      <c r="B38" s="36"/>
      <c r="C38" s="5" t="s">
        <v>50</v>
      </c>
      <c r="D38" s="24">
        <v>231</v>
      </c>
      <c r="E38" s="67" t="s">
        <v>97</v>
      </c>
      <c r="F38" s="68"/>
      <c r="G38" s="45">
        <v>3879</v>
      </c>
    </row>
    <row r="39" spans="2:7" ht="12" customHeight="1">
      <c r="B39" s="71" t="s">
        <v>48</v>
      </c>
      <c r="C39" s="71"/>
      <c r="D39" s="24" t="s">
        <v>49</v>
      </c>
      <c r="E39" s="67">
        <v>102344</v>
      </c>
      <c r="F39" s="68"/>
      <c r="G39" s="45">
        <v>1500294</v>
      </c>
    </row>
    <row r="40" spans="2:7" ht="12">
      <c r="B40" s="71"/>
      <c r="C40" s="71"/>
      <c r="D40" s="24"/>
      <c r="E40" s="67"/>
      <c r="F40" s="68"/>
      <c r="G40" s="45"/>
    </row>
    <row r="41" spans="2:7" ht="12" customHeight="1">
      <c r="B41" s="20"/>
      <c r="C41" s="5" t="s">
        <v>41</v>
      </c>
      <c r="D41" s="22"/>
      <c r="E41" s="75"/>
      <c r="F41" s="75"/>
      <c r="G41" s="47"/>
    </row>
    <row r="42" spans="2:7" ht="12" customHeight="1">
      <c r="B42" s="20"/>
      <c r="C42" s="5" t="s">
        <v>50</v>
      </c>
      <c r="D42" s="23" t="s">
        <v>51</v>
      </c>
      <c r="E42" s="76">
        <v>13849</v>
      </c>
      <c r="F42" s="76"/>
      <c r="G42" s="48">
        <v>483261</v>
      </c>
    </row>
    <row r="43" spans="2:7" ht="12" customHeight="1">
      <c r="B43" s="65" t="s">
        <v>101</v>
      </c>
      <c r="C43" s="66"/>
      <c r="D43" s="23">
        <v>250</v>
      </c>
      <c r="E43" s="67" t="s">
        <v>97</v>
      </c>
      <c r="F43" s="68"/>
      <c r="G43" s="48">
        <v>600000</v>
      </c>
    </row>
    <row r="44" spans="2:7" ht="12" customHeight="1">
      <c r="B44" s="94" t="s">
        <v>52</v>
      </c>
      <c r="C44" s="94"/>
      <c r="D44" s="15" t="s">
        <v>53</v>
      </c>
      <c r="E44" s="74">
        <v>27206</v>
      </c>
      <c r="F44" s="74"/>
      <c r="G44" s="45">
        <v>778079</v>
      </c>
    </row>
    <row r="45" spans="2:7" ht="12" customHeight="1">
      <c r="B45" s="25"/>
      <c r="C45" s="26" t="s">
        <v>54</v>
      </c>
      <c r="D45" s="27" t="s">
        <v>55</v>
      </c>
      <c r="E45" s="95">
        <v>130619</v>
      </c>
      <c r="F45" s="95"/>
      <c r="G45" s="46">
        <f>G29+G34+G35+G39+G43+G44</f>
        <v>4863550</v>
      </c>
    </row>
    <row r="46" spans="2:7" ht="12" customHeight="1">
      <c r="B46" s="96" t="s">
        <v>56</v>
      </c>
      <c r="C46" s="96"/>
      <c r="D46" s="18" t="s">
        <v>57</v>
      </c>
      <c r="E46" s="91">
        <f>E27+E45</f>
        <v>8333416</v>
      </c>
      <c r="F46" s="91"/>
      <c r="G46" s="49">
        <f>G27+G45</f>
        <v>22495123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>
      <c r="G55" s="28" t="s">
        <v>58</v>
      </c>
    </row>
    <row r="56" spans="2:7" ht="34.5" customHeight="1">
      <c r="B56" s="97" t="s">
        <v>59</v>
      </c>
      <c r="C56" s="98"/>
      <c r="D56" s="29" t="s">
        <v>60</v>
      </c>
      <c r="E56" s="99" t="s">
        <v>23</v>
      </c>
      <c r="F56" s="99"/>
      <c r="G56" s="29" t="s">
        <v>24</v>
      </c>
    </row>
    <row r="57" spans="2:7" ht="11.25" customHeight="1">
      <c r="B57" s="85" t="s">
        <v>25</v>
      </c>
      <c r="C57" s="86"/>
      <c r="D57" s="30" t="s">
        <v>26</v>
      </c>
      <c r="E57" s="100" t="s">
        <v>27</v>
      </c>
      <c r="F57" s="100"/>
      <c r="G57" s="30" t="s">
        <v>28</v>
      </c>
    </row>
    <row r="58" spans="2:7" ht="12" customHeight="1">
      <c r="B58" s="101" t="s">
        <v>61</v>
      </c>
      <c r="C58" s="102"/>
      <c r="D58" s="13"/>
      <c r="E58" s="103"/>
      <c r="F58" s="103"/>
      <c r="G58" s="14"/>
    </row>
    <row r="59" spans="2:7" ht="12" customHeight="1">
      <c r="B59" s="94" t="s">
        <v>62</v>
      </c>
      <c r="C59" s="94"/>
      <c r="D59" s="15" t="s">
        <v>63</v>
      </c>
      <c r="E59" s="67">
        <v>8210831</v>
      </c>
      <c r="F59" s="67"/>
      <c r="G59" s="45">
        <v>49130626</v>
      </c>
    </row>
    <row r="60" spans="2:7" ht="12" customHeight="1">
      <c r="B60" s="65" t="s">
        <v>102</v>
      </c>
      <c r="C60" s="66"/>
      <c r="D60" s="15">
        <v>420</v>
      </c>
      <c r="E60" s="67" t="s">
        <v>97</v>
      </c>
      <c r="F60" s="68"/>
      <c r="G60" s="45">
        <v>531489</v>
      </c>
    </row>
    <row r="61" spans="2:7" ht="12" customHeight="1">
      <c r="B61" s="65" t="s">
        <v>103</v>
      </c>
      <c r="C61" s="66"/>
      <c r="D61" s="15">
        <v>430</v>
      </c>
      <c r="E61" s="67" t="s">
        <v>97</v>
      </c>
      <c r="F61" s="68"/>
      <c r="G61" s="45">
        <v>75884</v>
      </c>
    </row>
    <row r="62" spans="2:7" ht="12" customHeight="1">
      <c r="B62" s="65" t="s">
        <v>104</v>
      </c>
      <c r="C62" s="66"/>
      <c r="D62" s="15"/>
      <c r="E62" s="67"/>
      <c r="F62" s="68"/>
      <c r="G62" s="45"/>
    </row>
    <row r="63" spans="2:7" ht="12" customHeight="1">
      <c r="B63" s="104" t="s">
        <v>114</v>
      </c>
      <c r="C63" s="105"/>
      <c r="D63" s="15">
        <v>431</v>
      </c>
      <c r="E63" s="67" t="s">
        <v>97</v>
      </c>
      <c r="F63" s="68"/>
      <c r="G63" s="45">
        <v>75884</v>
      </c>
    </row>
    <row r="64" spans="2:7" ht="12">
      <c r="B64" s="94" t="s">
        <v>64</v>
      </c>
      <c r="C64" s="94"/>
      <c r="D64" s="15" t="s">
        <v>65</v>
      </c>
      <c r="E64" s="67">
        <v>104626</v>
      </c>
      <c r="F64" s="67"/>
      <c r="G64" s="125" t="s">
        <v>116</v>
      </c>
    </row>
    <row r="65" spans="2:7" ht="12" customHeight="1">
      <c r="B65" s="25"/>
      <c r="C65" s="26" t="s">
        <v>66</v>
      </c>
      <c r="D65" s="27" t="s">
        <v>67</v>
      </c>
      <c r="E65" s="106">
        <v>8315457</v>
      </c>
      <c r="F65" s="106"/>
      <c r="G65" s="46">
        <f>G59+G60+G61+G64</f>
        <v>19677921</v>
      </c>
    </row>
    <row r="66" spans="2:7" ht="12" customHeight="1">
      <c r="B66" s="101" t="s">
        <v>68</v>
      </c>
      <c r="C66" s="102"/>
      <c r="D66" s="31"/>
      <c r="E66" s="107"/>
      <c r="F66" s="107"/>
      <c r="G66" s="55"/>
    </row>
    <row r="67" spans="2:7" ht="12" customHeight="1">
      <c r="B67" s="65" t="s">
        <v>105</v>
      </c>
      <c r="C67" s="66"/>
      <c r="D67" s="15">
        <v>510</v>
      </c>
      <c r="E67" s="67" t="s">
        <v>97</v>
      </c>
      <c r="F67" s="68"/>
      <c r="G67" s="45">
        <v>30438</v>
      </c>
    </row>
    <row r="68" spans="2:7" ht="12">
      <c r="B68" s="94" t="s">
        <v>69</v>
      </c>
      <c r="C68" s="94"/>
      <c r="D68" s="15" t="s">
        <v>70</v>
      </c>
      <c r="E68" s="74">
        <v>57</v>
      </c>
      <c r="F68" s="74"/>
      <c r="G68" s="45">
        <v>315909</v>
      </c>
    </row>
    <row r="69" spans="2:7" ht="12">
      <c r="B69" s="65" t="s">
        <v>106</v>
      </c>
      <c r="C69" s="66"/>
      <c r="D69" s="15">
        <v>520</v>
      </c>
      <c r="E69" s="67" t="s">
        <v>97</v>
      </c>
      <c r="F69" s="68"/>
      <c r="G69" s="45">
        <v>1125</v>
      </c>
    </row>
    <row r="70" spans="2:7" ht="12" customHeight="1">
      <c r="B70" s="25"/>
      <c r="C70" s="26" t="s">
        <v>71</v>
      </c>
      <c r="D70" s="27" t="s">
        <v>72</v>
      </c>
      <c r="E70" s="106">
        <v>57</v>
      </c>
      <c r="F70" s="106"/>
      <c r="G70" s="46">
        <f>SUM(G67:G69)</f>
        <v>347472</v>
      </c>
    </row>
    <row r="71" spans="2:7" ht="12" customHeight="1">
      <c r="B71" s="101" t="s">
        <v>73</v>
      </c>
      <c r="C71" s="102"/>
      <c r="D71" s="31"/>
      <c r="E71" s="107"/>
      <c r="F71" s="107"/>
      <c r="G71" s="55"/>
    </row>
    <row r="72" spans="2:7" ht="12" customHeight="1">
      <c r="B72" s="65" t="s">
        <v>105</v>
      </c>
      <c r="C72" s="66"/>
      <c r="D72" s="15">
        <v>610</v>
      </c>
      <c r="E72" s="67" t="s">
        <v>97</v>
      </c>
      <c r="F72" s="68"/>
      <c r="G72" s="45">
        <v>600705</v>
      </c>
    </row>
    <row r="73" spans="2:7" ht="12">
      <c r="B73" s="94" t="s">
        <v>74</v>
      </c>
      <c r="C73" s="94"/>
      <c r="D73" s="15" t="s">
        <v>75</v>
      </c>
      <c r="E73" s="67">
        <f>SUM(E75:F80)</f>
        <v>17902</v>
      </c>
      <c r="F73" s="67"/>
      <c r="G73" s="45">
        <f>SUM(G75:G80)</f>
        <v>1661726</v>
      </c>
    </row>
    <row r="74" spans="2:7" ht="12">
      <c r="B74" s="20"/>
      <c r="C74" s="5" t="s">
        <v>41</v>
      </c>
      <c r="D74" s="22"/>
      <c r="E74" s="108"/>
      <c r="F74" s="108"/>
      <c r="G74" s="56"/>
    </row>
    <row r="75" spans="2:7" ht="12">
      <c r="B75" s="20"/>
      <c r="C75" s="5" t="s">
        <v>76</v>
      </c>
      <c r="D75" s="23" t="s">
        <v>77</v>
      </c>
      <c r="E75" s="109">
        <v>311</v>
      </c>
      <c r="F75" s="109"/>
      <c r="G75" s="48">
        <v>1270056</v>
      </c>
    </row>
    <row r="76" spans="2:7" ht="12">
      <c r="B76" s="20"/>
      <c r="C76" s="5" t="s">
        <v>78</v>
      </c>
      <c r="D76" s="15" t="s">
        <v>79</v>
      </c>
      <c r="E76" s="67">
        <v>4874</v>
      </c>
      <c r="F76" s="67"/>
      <c r="G76" s="45">
        <v>79400</v>
      </c>
    </row>
    <row r="77" spans="2:7" ht="24.75" customHeight="1">
      <c r="B77" s="20"/>
      <c r="C77" s="32" t="s">
        <v>80</v>
      </c>
      <c r="D77" s="24" t="s">
        <v>81</v>
      </c>
      <c r="E77" s="67">
        <v>23</v>
      </c>
      <c r="F77" s="68"/>
      <c r="G77" s="45">
        <v>30566</v>
      </c>
    </row>
    <row r="78" spans="2:7" ht="12" customHeight="1">
      <c r="B78" s="20"/>
      <c r="C78" s="32"/>
      <c r="D78" s="24"/>
      <c r="E78" s="67"/>
      <c r="F78" s="68"/>
      <c r="G78" s="45"/>
    </row>
    <row r="79" spans="2:7" ht="12" customHeight="1">
      <c r="B79" s="20"/>
      <c r="C79" s="5" t="s">
        <v>82</v>
      </c>
      <c r="D79" s="15" t="s">
        <v>83</v>
      </c>
      <c r="E79" s="67">
        <v>4824</v>
      </c>
      <c r="F79" s="67"/>
      <c r="G79" s="45">
        <v>187307</v>
      </c>
    </row>
    <row r="80" spans="2:7" ht="12" customHeight="1">
      <c r="B80" s="20"/>
      <c r="C80" s="5" t="s">
        <v>84</v>
      </c>
      <c r="D80" s="15" t="s">
        <v>85</v>
      </c>
      <c r="E80" s="67">
        <v>7870</v>
      </c>
      <c r="F80" s="67"/>
      <c r="G80" s="45">
        <v>94397</v>
      </c>
    </row>
    <row r="81" spans="2:7" ht="12" customHeight="1">
      <c r="B81" s="65" t="s">
        <v>107</v>
      </c>
      <c r="C81" s="66"/>
      <c r="D81" s="15">
        <v>630</v>
      </c>
      <c r="E81" s="67" t="s">
        <v>97</v>
      </c>
      <c r="F81" s="68"/>
      <c r="G81" s="45">
        <v>204853</v>
      </c>
    </row>
    <row r="82" spans="2:7" ht="12" customHeight="1">
      <c r="B82" s="65" t="s">
        <v>108</v>
      </c>
      <c r="C82" s="66"/>
      <c r="D82" s="15">
        <v>640</v>
      </c>
      <c r="E82" s="67" t="s">
        <v>97</v>
      </c>
      <c r="F82" s="68"/>
      <c r="G82" s="45">
        <v>2446</v>
      </c>
    </row>
    <row r="83" spans="2:7" ht="12" customHeight="1">
      <c r="B83" s="25"/>
      <c r="C83" s="26" t="s">
        <v>86</v>
      </c>
      <c r="D83" s="27" t="s">
        <v>87</v>
      </c>
      <c r="E83" s="106">
        <v>17902</v>
      </c>
      <c r="F83" s="106"/>
      <c r="G83" s="46">
        <f>G72+G73+G81+G82</f>
        <v>2469730</v>
      </c>
    </row>
    <row r="84" spans="2:7" ht="12" customHeight="1">
      <c r="B84" s="16"/>
      <c r="C84" s="33" t="s">
        <v>56</v>
      </c>
      <c r="D84" s="18" t="s">
        <v>88</v>
      </c>
      <c r="E84" s="110">
        <v>8333416</v>
      </c>
      <c r="F84" s="110"/>
      <c r="G84" s="49">
        <f>G65+G70+G83</f>
        <v>22495123</v>
      </c>
    </row>
    <row r="85" spans="5:7" ht="12" customHeight="1">
      <c r="E85" s="50"/>
      <c r="F85" s="50"/>
      <c r="G85" s="51"/>
    </row>
    <row r="86" spans="2:7" ht="12" customHeight="1">
      <c r="B86" s="112" t="s">
        <v>89</v>
      </c>
      <c r="C86" s="113"/>
      <c r="D86" s="34"/>
      <c r="E86" s="114"/>
      <c r="F86" s="114"/>
      <c r="G86" s="57"/>
    </row>
    <row r="87" spans="2:7" ht="12" customHeight="1" thickBot="1">
      <c r="B87" s="113"/>
      <c r="C87" s="113"/>
      <c r="D87" s="35"/>
      <c r="E87" s="115"/>
      <c r="F87" s="115"/>
      <c r="G87" s="52"/>
    </row>
    <row r="88" spans="2:7" ht="12" customHeight="1">
      <c r="B88" s="116" t="s">
        <v>90</v>
      </c>
      <c r="C88" s="117"/>
      <c r="D88" s="41" t="s">
        <v>91</v>
      </c>
      <c r="E88" s="118">
        <v>28252</v>
      </c>
      <c r="F88" s="119"/>
      <c r="G88" s="53">
        <v>32788</v>
      </c>
    </row>
    <row r="89" spans="2:7" ht="12" customHeight="1">
      <c r="B89" s="20"/>
      <c r="C89" s="43" t="s">
        <v>92</v>
      </c>
      <c r="D89" s="24" t="s">
        <v>93</v>
      </c>
      <c r="E89" s="67">
        <v>28252</v>
      </c>
      <c r="F89" s="74"/>
      <c r="G89" s="54">
        <v>18187</v>
      </c>
    </row>
    <row r="90" spans="2:7" ht="24.75" customHeight="1">
      <c r="B90" s="71" t="s">
        <v>109</v>
      </c>
      <c r="C90" s="120"/>
      <c r="D90" s="39">
        <v>920</v>
      </c>
      <c r="E90" s="121" t="s">
        <v>97</v>
      </c>
      <c r="F90" s="122"/>
      <c r="G90" s="58">
        <v>224</v>
      </c>
    </row>
    <row r="91" spans="2:7" ht="12" customHeight="1">
      <c r="B91" s="69" t="s">
        <v>110</v>
      </c>
      <c r="C91" s="70"/>
      <c r="D91" s="42">
        <v>940</v>
      </c>
      <c r="E91" s="67" t="s">
        <v>97</v>
      </c>
      <c r="F91" s="68"/>
      <c r="G91" s="59">
        <v>427707</v>
      </c>
    </row>
    <row r="92" spans="2:7" ht="12" customHeight="1">
      <c r="B92" s="69" t="s">
        <v>111</v>
      </c>
      <c r="C92" s="70"/>
      <c r="D92" s="42">
        <v>950</v>
      </c>
      <c r="E92" s="67" t="s">
        <v>97</v>
      </c>
      <c r="F92" s="68"/>
      <c r="G92" s="59">
        <v>214</v>
      </c>
    </row>
    <row r="93" spans="2:7" ht="12" customHeight="1" thickBot="1">
      <c r="B93" s="123" t="s">
        <v>112</v>
      </c>
      <c r="C93" s="124"/>
      <c r="D93" s="40">
        <v>970</v>
      </c>
      <c r="E93" s="72" t="s">
        <v>97</v>
      </c>
      <c r="F93" s="73"/>
      <c r="G93" s="60">
        <v>2701</v>
      </c>
    </row>
    <row r="94" spans="2:4" ht="12" customHeight="1">
      <c r="B94" s="37"/>
      <c r="C94" s="37"/>
      <c r="D94" s="38"/>
    </row>
    <row r="95" spans="2:4" ht="12" customHeight="1">
      <c r="B95" s="37"/>
      <c r="C95" s="37"/>
      <c r="D95" s="38"/>
    </row>
    <row r="96" spans="6:7" ht="30.75" customHeight="1">
      <c r="F96" s="111" t="s">
        <v>113</v>
      </c>
      <c r="G96" s="111"/>
    </row>
    <row r="97" spans="6:7" ht="9.75" customHeight="1">
      <c r="F97" s="111"/>
      <c r="G97" s="111"/>
    </row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mergeCells count="117">
    <mergeCell ref="F96:G97"/>
    <mergeCell ref="B86:C87"/>
    <mergeCell ref="E86:F86"/>
    <mergeCell ref="E87:F87"/>
    <mergeCell ref="B88:C88"/>
    <mergeCell ref="E88:F88"/>
    <mergeCell ref="B90:C90"/>
    <mergeCell ref="E90:F90"/>
    <mergeCell ref="B91:C91"/>
    <mergeCell ref="B93:C93"/>
    <mergeCell ref="E79:F79"/>
    <mergeCell ref="E80:F80"/>
    <mergeCell ref="E83:F83"/>
    <mergeCell ref="E84:F84"/>
    <mergeCell ref="E78:F78"/>
    <mergeCell ref="E70:F70"/>
    <mergeCell ref="B71:C71"/>
    <mergeCell ref="E71:F71"/>
    <mergeCell ref="B73:C73"/>
    <mergeCell ref="E73:F73"/>
    <mergeCell ref="E74:F74"/>
    <mergeCell ref="E75:F75"/>
    <mergeCell ref="E76:F76"/>
    <mergeCell ref="E77:F77"/>
    <mergeCell ref="E65:F65"/>
    <mergeCell ref="B66:C66"/>
    <mergeCell ref="E66:F66"/>
    <mergeCell ref="B68:C68"/>
    <mergeCell ref="E68:F68"/>
    <mergeCell ref="B67:C67"/>
    <mergeCell ref="E67:F67"/>
    <mergeCell ref="B59:C59"/>
    <mergeCell ref="E59:F59"/>
    <mergeCell ref="B64:C64"/>
    <mergeCell ref="E64:F64"/>
    <mergeCell ref="B60:C60"/>
    <mergeCell ref="E60:F60"/>
    <mergeCell ref="B61:C61"/>
    <mergeCell ref="E61:F61"/>
    <mergeCell ref="B63:C63"/>
    <mergeCell ref="B62:C62"/>
    <mergeCell ref="B57:C57"/>
    <mergeCell ref="E57:F57"/>
    <mergeCell ref="B58:C58"/>
    <mergeCell ref="E58:F58"/>
    <mergeCell ref="E45:F45"/>
    <mergeCell ref="B46:C46"/>
    <mergeCell ref="E46:F46"/>
    <mergeCell ref="B56:C56"/>
    <mergeCell ref="E56:F56"/>
    <mergeCell ref="B44:C44"/>
    <mergeCell ref="E44:F44"/>
    <mergeCell ref="B43:C43"/>
    <mergeCell ref="E43:F43"/>
    <mergeCell ref="E30:F30"/>
    <mergeCell ref="E31:F31"/>
    <mergeCell ref="E33:F33"/>
    <mergeCell ref="B34:C34"/>
    <mergeCell ref="E34:F34"/>
    <mergeCell ref="E32:F32"/>
    <mergeCell ref="E27:F27"/>
    <mergeCell ref="B28:C28"/>
    <mergeCell ref="E28:F28"/>
    <mergeCell ref="B29:C29"/>
    <mergeCell ref="E29:F29"/>
    <mergeCell ref="B20:C20"/>
    <mergeCell ref="E20:F20"/>
    <mergeCell ref="B21:C21"/>
    <mergeCell ref="E21:F21"/>
    <mergeCell ref="F10:G11"/>
    <mergeCell ref="F12:G12"/>
    <mergeCell ref="B14:G14"/>
    <mergeCell ref="B19:C19"/>
    <mergeCell ref="E19:F19"/>
    <mergeCell ref="F6:G6"/>
    <mergeCell ref="F7:G7"/>
    <mergeCell ref="F8:G8"/>
    <mergeCell ref="F9:G9"/>
    <mergeCell ref="B2:E2"/>
    <mergeCell ref="B3:E3"/>
    <mergeCell ref="F4:G4"/>
    <mergeCell ref="F5:G5"/>
    <mergeCell ref="B25:C25"/>
    <mergeCell ref="E25:F25"/>
    <mergeCell ref="B22:C22"/>
    <mergeCell ref="E22:F22"/>
    <mergeCell ref="B23:C23"/>
    <mergeCell ref="E23:F23"/>
    <mergeCell ref="B24:C24"/>
    <mergeCell ref="E24:F24"/>
    <mergeCell ref="E36:F36"/>
    <mergeCell ref="E63:F63"/>
    <mergeCell ref="E62:F62"/>
    <mergeCell ref="B39:C40"/>
    <mergeCell ref="E39:F39"/>
    <mergeCell ref="E40:F40"/>
    <mergeCell ref="E37:F37"/>
    <mergeCell ref="E38:F38"/>
    <mergeCell ref="E41:F41"/>
    <mergeCell ref="E42:F42"/>
    <mergeCell ref="E92:F92"/>
    <mergeCell ref="E93:F93"/>
    <mergeCell ref="B81:C81"/>
    <mergeCell ref="E81:F81"/>
    <mergeCell ref="B82:C82"/>
    <mergeCell ref="E82:F82"/>
    <mergeCell ref="E89:F89"/>
    <mergeCell ref="B26:C26"/>
    <mergeCell ref="E26:F26"/>
    <mergeCell ref="E91:F91"/>
    <mergeCell ref="B92:C92"/>
    <mergeCell ref="B69:C69"/>
    <mergeCell ref="E69:F69"/>
    <mergeCell ref="B72:C72"/>
    <mergeCell ref="E72:F72"/>
    <mergeCell ref="B35:C36"/>
    <mergeCell ref="E35:F35"/>
  </mergeCells>
  <printOptions/>
  <pageMargins left="0.75" right="0.75" top="1" bottom="1" header="0.5" footer="0.5"/>
  <pageSetup horizontalDpi="600" verticalDpi="600" orientation="portrait" paperSize="9" scale="90" r:id="rId2"/>
  <rowBreaks count="1" manualBreakCount="1">
    <brk id="5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 на 31.12.06</dc:title>
  <dc:subject/>
  <dc:creator/>
  <cp:keywords/>
  <dc:description/>
  <cp:lastModifiedBy>Chiruhin</cp:lastModifiedBy>
  <cp:lastPrinted>2007-02-20T09:31:02Z</cp:lastPrinted>
  <dcterms:created xsi:type="dcterms:W3CDTF">2006-03-10T08:12:14Z</dcterms:created>
  <dcterms:modified xsi:type="dcterms:W3CDTF">2007-03-18T10:38:10Z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Отображаемая да">
    <vt:lpwstr>2011-07-13T00:00:00Z</vt:lpwstr>
  </property>
  <property fmtid="{D5CDD505-2E9C-101B-9397-08002B2CF9AE}" pid="4" name="Описан">
    <vt:lpwstr/>
  </property>
  <property fmtid="{D5CDD505-2E9C-101B-9397-08002B2CF9AE}" pid="5" name="Ord">
    <vt:lpwstr>3600.00000000000</vt:lpwstr>
  </property>
  <property fmtid="{D5CDD505-2E9C-101B-9397-08002B2CF9AE}" pid="6" name="Группиров">
    <vt:lpwstr>Финансовые результаты за 2006 год</vt:lpwstr>
  </property>
  <property fmtid="{D5CDD505-2E9C-101B-9397-08002B2CF9AE}" pid="7" name="Приорит">
    <vt:lpwstr>60000.0000000000</vt:lpwstr>
  </property>
</Properties>
</file>