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организации закупок\Отдел закупок\Молонов Я.Ж\2020\Запчасти ПГУ для ЯГРЭС\1. Объявление\"/>
    </mc:Choice>
  </mc:AlternateContent>
  <bookViews>
    <workbookView xWindow="0" yWindow="0" windowWidth="28800" windowHeight="11835"/>
  </bookViews>
  <sheets>
    <sheet name="Лист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15" i="1"/>
  <c r="M18" i="1"/>
  <c r="M20" i="1"/>
  <c r="M16" i="1"/>
  <c r="M17" i="1"/>
</calcChain>
</file>

<file path=xl/sharedStrings.xml><?xml version="1.0" encoding="utf-8"?>
<sst xmlns="http://schemas.openxmlformats.org/spreadsheetml/2006/main" count="66" uniqueCount="55">
  <si>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</si>
  <si>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</si>
  <si>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</si>
  <si>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</si>
  <si>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</si>
  <si>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№
п/п</t>
  </si>
  <si>
    <t>Наименование продукции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</si>
  <si>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</si>
  <si>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</si>
  <si>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</si>
  <si>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</si>
  <si>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</si>
  <si>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</si>
  <si>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</si>
  <si>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</si>
  <si>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</si>
  <si>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</si>
  <si>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</si>
  <si>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</si>
  <si>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</si>
  <si>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</si>
  <si>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</si>
  <si>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</si>
  <si>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</si>
  <si>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</si>
  <si>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</si>
  <si>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</si>
  <si>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</si>
  <si>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</si>
  <si>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</si>
  <si>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Таблица 2.</t>
  </si>
  <si>
    <t>Таблица 3.</t>
  </si>
  <si>
    <t>Таблица 1</t>
  </si>
  <si>
    <t>Технические характеристики продукции</t>
  </si>
  <si>
    <t>Код номенклатуры</t>
  </si>
  <si>
    <t>Условия оплаты</t>
  </si>
  <si>
    <t>Обеспечение обязательств</t>
  </si>
  <si>
    <t>Требуемый срок поставки</t>
  </si>
  <si>
    <t>Предлагаемый срок поставки</t>
  </si>
  <si>
    <t>36 3900.01:03978</t>
  </si>
  <si>
    <t>36 3900.01:03984</t>
  </si>
  <si>
    <t>36 3900.01:03988</t>
  </si>
  <si>
    <t>Сервисный комплект диафрагмы 98922729 Grundfos</t>
  </si>
  <si>
    <t>Втулка (механическое уплотнение) артикул B127527000012 производства Kirloskar Brothers Limited для насоса UP 400/51 обозначение на чертеже 97900</t>
  </si>
  <si>
    <t>Уплотнение торцевое механическое IND0006026 (23000) Kirloskar Brothers Limited насоса замкнутого контура типа KPD 400/51</t>
  </si>
  <si>
    <t>98922729, Указан номер артикула</t>
  </si>
  <si>
    <t>17C10AS001012 (97900)</t>
  </si>
  <si>
    <t>IND0006026</t>
  </si>
  <si>
    <t>НД Производителя</t>
  </si>
  <si>
    <t>шт</t>
  </si>
  <si>
    <t>09.02.2020</t>
  </si>
  <si>
    <t>2. Способ доставки: __________________________________________________________________</t>
  </si>
  <si>
    <t>3. Грузополучатель: __________________________________________________________________</t>
  </si>
  <si>
    <t>Лот 1 
Общее название продукции: Запасные части к насосам ПГУ</t>
  </si>
  <si>
    <t>По настоящему предложению поставляется следующая продукция: Запасные части к насосам ПГУ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</si>
</sst>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1" fillId="0" borderId="17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" fontId="13" fillId="0" borderId="18" xfId="0" applyNumberFormat="1" applyFont="1" applyBorder="1" applyAlignment="1" applyProtection="1">
      <alignment horizontal="center" vertical="center" wrapText="1"/>
      <protection locked="0"/>
    </xf>
    <xf numFmtId="4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12" fillId="0" borderId="24" xfId="0" applyNumberFormat="1" applyFont="1" applyBorder="1" applyAlignment="1">
      <alignment vertical="center" wrapText="1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49" fontId="12" fillId="0" borderId="24" xfId="0" applyNumberFormat="1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5" fillId="0" borderId="26" xfId="0" applyFont="1" applyBorder="1" applyAlignment="1" applyProtection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4" fontId="4" fillId="0" borderId="30" xfId="0" applyNumberFormat="1" applyFont="1" applyBorder="1" applyAlignment="1" applyProtection="1">
      <alignment vertical="center" wrapText="1"/>
    </xf>
    <xf numFmtId="4" fontId="4" fillId="0" borderId="30" xfId="0" applyNumberFormat="1" applyFont="1" applyBorder="1" applyAlignment="1" applyProtection="1">
      <alignment vertical="center" wrapText="1"/>
      <protection locked="0"/>
    </xf>
    <xf numFmtId="4" fontId="13" fillId="0" borderId="24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justify" vertical="top" wrapText="1"/>
    </xf>
    <xf numFmtId="0" fontId="9" fillId="0" borderId="8" xfId="0" applyFont="1" applyBorder="1" applyAlignment="1" applyProtection="1">
      <alignment horizontal="justify" vertical="top" wrapText="1"/>
    </xf>
    <xf numFmtId="0" fontId="9" fillId="0" borderId="9" xfId="0" applyFont="1" applyBorder="1" applyAlignment="1" applyProtection="1">
      <alignment horizontal="justify" vertical="top" wrapText="1"/>
    </xf>
    <xf numFmtId="0" fontId="9" fillId="0" borderId="10" xfId="0" applyFont="1" applyBorder="1" applyAlignment="1" applyProtection="1">
      <alignment horizontal="justify" vertical="top" wrapText="1"/>
    </xf>
    <xf numFmtId="0" fontId="9" fillId="0" borderId="11" xfId="0" applyFont="1" applyBorder="1" applyAlignment="1" applyProtection="1">
      <alignment horizontal="justify" vertical="top" wrapText="1"/>
    </xf>
    <xf numFmtId="0" fontId="9" fillId="0" borderId="12" xfId="0" applyFont="1" applyBorder="1" applyAlignment="1" applyProtection="1">
      <alignment horizontal="justify" vertical="top" wrapText="1"/>
    </xf>
    <xf numFmtId="0" fontId="4" fillId="0" borderId="0" xfId="0" applyFont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horizontal="justify" vertical="center" wrapText="1"/>
    </xf>
    <xf numFmtId="0" fontId="16" fillId="0" borderId="8" xfId="0" applyFont="1" applyBorder="1" applyAlignment="1" applyProtection="1">
      <alignment horizontal="justify" vertical="center" wrapText="1"/>
    </xf>
    <xf numFmtId="0" fontId="16" fillId="0" borderId="14" xfId="0" applyFont="1" applyBorder="1" applyAlignment="1" applyProtection="1">
      <alignment horizontal="justify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0" fillId="0" borderId="15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topLeftCell="A4" zoomScale="130" zoomScaleNormal="130" zoomScaleSheetLayoutView="130" workbookViewId="0">
      <selection activeCell="Q16" sqref="Q16"/>
    </sheetView>
  </sheetViews>
  <sheetFormatPr defaultRowHeight="15" x14ac:dyDescent="0.25"/>
  <cols>
    <col min="1" max="1" width="6.28515625" style="1" customWidth="1"/>
    <col min="2" max="2" width="6" style="1" customWidth="1"/>
    <col min="3" max="3" width="20.28515625" style="1" customWidth="1"/>
    <col min="4" max="4" width="15.140625" style="1" customWidth="1"/>
    <col min="5" max="5" width="11.28515625" style="1" bestFit="1" customWidth="1"/>
    <col min="6" max="6" width="6.7109375" style="1" customWidth="1"/>
    <col min="7" max="7" width="7.85546875" style="1" bestFit="1" customWidth="1"/>
    <col min="8" max="8" width="12.140625" style="1" customWidth="1"/>
    <col min="9" max="9" width="28.140625" style="1" customWidth="1"/>
    <col min="10" max="10" width="6.28515625" style="1" customWidth="1"/>
    <col min="11" max="11" width="9.140625" style="1"/>
    <col min="12" max="13" width="14.7109375" style="1" customWidth="1"/>
    <col min="14" max="14" width="16.140625" style="1" customWidth="1"/>
    <col min="15" max="16384" width="9.140625" style="1"/>
  </cols>
  <sheetData>
    <row r="1" spans="1:15" ht="25.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25.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18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5" ht="32.25" customHeight="1" x14ac:dyDescent="0.25">
      <c r="A5" s="71" t="s">
        <v>29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30.75" customHeight="1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8" spans="1:15" ht="15.75" x14ac:dyDescent="0.25">
      <c r="A8" s="48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10" spans="1:15" ht="15.75" x14ac:dyDescent="0.25">
      <c r="A10" s="46" t="s">
        <v>54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5" ht="15.75" x14ac:dyDescent="0.25">
      <c r="A11" s="19"/>
      <c r="B11" s="19"/>
      <c r="C11" s="19"/>
      <c r="D11" s="19"/>
      <c r="E11" s="19"/>
      <c r="F11" s="19"/>
      <c r="G11" s="19"/>
      <c r="H11" s="30"/>
      <c r="I11" s="19"/>
      <c r="J11" s="19"/>
      <c r="K11" s="19"/>
      <c r="L11" s="19"/>
      <c r="M11" s="28"/>
      <c r="N11" s="19"/>
    </row>
    <row r="12" spans="1:15" ht="16.5" customHeight="1" thickBot="1" x14ac:dyDescent="0.3">
      <c r="A12" s="72" t="s">
        <v>32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21"/>
    </row>
    <row r="13" spans="1:15" ht="33" customHeight="1" thickBot="1" x14ac:dyDescent="0.3">
      <c r="A13" s="54" t="s">
        <v>53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</row>
    <row r="14" spans="1:15" ht="57" x14ac:dyDescent="0.25">
      <c r="A14" s="25" t="s">
        <v>5</v>
      </c>
      <c r="B14" s="24" t="s">
        <v>34</v>
      </c>
      <c r="C14" s="26" t="s">
        <v>6</v>
      </c>
      <c r="D14" s="26" t="s">
        <v>33</v>
      </c>
      <c r="E14" s="26" t="s">
        <v>7</v>
      </c>
      <c r="F14" s="26" t="s">
        <v>8</v>
      </c>
      <c r="G14" s="26" t="s">
        <v>9</v>
      </c>
      <c r="H14" s="26" t="s">
        <v>37</v>
      </c>
      <c r="I14" s="26" t="s">
        <v>10</v>
      </c>
      <c r="J14" s="26" t="s">
        <v>11</v>
      </c>
      <c r="K14" s="26" t="s">
        <v>9</v>
      </c>
      <c r="L14" s="26" t="s">
        <v>12</v>
      </c>
      <c r="M14" s="31" t="s">
        <v>13</v>
      </c>
      <c r="N14" s="27" t="s">
        <v>38</v>
      </c>
    </row>
    <row r="15" spans="1:15" ht="51" x14ac:dyDescent="0.25">
      <c r="A15" s="13">
        <v>1</v>
      </c>
      <c r="B15" s="29" t="s">
        <v>39</v>
      </c>
      <c r="C15" s="10" t="s">
        <v>42</v>
      </c>
      <c r="D15" s="10" t="s">
        <v>45</v>
      </c>
      <c r="E15" s="16" t="s">
        <v>48</v>
      </c>
      <c r="F15" s="9" t="s">
        <v>49</v>
      </c>
      <c r="G15" s="9">
        <v>2</v>
      </c>
      <c r="H15" s="32" t="s">
        <v>50</v>
      </c>
      <c r="I15" s="17"/>
      <c r="J15" s="18"/>
      <c r="K15" s="18"/>
      <c r="L15" s="11"/>
      <c r="M15" s="37">
        <f>K15*L15</f>
        <v>0</v>
      </c>
      <c r="N15" s="12"/>
    </row>
    <row r="16" spans="1:15" ht="102" x14ac:dyDescent="0.25">
      <c r="A16" s="13">
        <v>2</v>
      </c>
      <c r="B16" s="29" t="s">
        <v>40</v>
      </c>
      <c r="C16" s="10" t="s">
        <v>43</v>
      </c>
      <c r="D16" s="10" t="s">
        <v>46</v>
      </c>
      <c r="E16" s="16" t="s">
        <v>48</v>
      </c>
      <c r="F16" s="9" t="s">
        <v>49</v>
      </c>
      <c r="G16" s="9">
        <v>2</v>
      </c>
      <c r="H16" s="32" t="s">
        <v>50</v>
      </c>
      <c r="I16" s="17"/>
      <c r="J16" s="18"/>
      <c r="K16" s="18"/>
      <c r="L16" s="11"/>
      <c r="M16" s="37">
        <f t="shared" ref="M16:M17" si="0">K16*L16</f>
        <v>0</v>
      </c>
      <c r="N16" s="12"/>
    </row>
    <row r="17" spans="1:14" ht="89.25" x14ac:dyDescent="0.25">
      <c r="A17" s="13">
        <v>3</v>
      </c>
      <c r="B17" s="29" t="s">
        <v>41</v>
      </c>
      <c r="C17" s="10" t="s">
        <v>44</v>
      </c>
      <c r="D17" s="10" t="s">
        <v>47</v>
      </c>
      <c r="E17" s="16" t="s">
        <v>48</v>
      </c>
      <c r="F17" s="9" t="s">
        <v>49</v>
      </c>
      <c r="G17" s="9">
        <v>4</v>
      </c>
      <c r="H17" s="32" t="s">
        <v>50</v>
      </c>
      <c r="I17" s="17"/>
      <c r="J17" s="18"/>
      <c r="K17" s="18"/>
      <c r="L17" s="11"/>
      <c r="M17" s="37">
        <f t="shared" si="0"/>
        <v>0</v>
      </c>
      <c r="N17" s="12"/>
    </row>
    <row r="18" spans="1:14" ht="32.25" customHeight="1" thickBot="1" x14ac:dyDescent="0.3">
      <c r="A18" s="2"/>
      <c r="B18" s="22"/>
      <c r="C18" s="57" t="s">
        <v>14</v>
      </c>
      <c r="D18" s="57"/>
      <c r="E18" s="57"/>
      <c r="F18" s="57"/>
      <c r="G18" s="57"/>
      <c r="H18" s="57"/>
      <c r="I18" s="57"/>
      <c r="J18" s="57"/>
      <c r="K18" s="57"/>
      <c r="L18" s="57"/>
      <c r="M18" s="35">
        <f>SUM(M15:M17)</f>
        <v>0</v>
      </c>
      <c r="N18" s="33"/>
    </row>
    <row r="19" spans="1:14" ht="16.5" thickBot="1" x14ac:dyDescent="0.3">
      <c r="A19" s="2"/>
      <c r="B19" s="22"/>
      <c r="C19" s="57" t="s">
        <v>15</v>
      </c>
      <c r="D19" s="57"/>
      <c r="E19" s="57"/>
      <c r="F19" s="57"/>
      <c r="G19" s="57"/>
      <c r="H19" s="57"/>
      <c r="I19" s="57"/>
      <c r="J19" s="57"/>
      <c r="K19" s="57"/>
      <c r="L19" s="57"/>
      <c r="M19" s="36">
        <f>M18*0.2</f>
        <v>0</v>
      </c>
      <c r="N19" s="34"/>
    </row>
    <row r="20" spans="1:14" ht="32.25" customHeight="1" thickBot="1" x14ac:dyDescent="0.3">
      <c r="A20" s="2"/>
      <c r="B20" s="22"/>
      <c r="C20" s="57" t="s">
        <v>16</v>
      </c>
      <c r="D20" s="57"/>
      <c r="E20" s="57"/>
      <c r="F20" s="57"/>
      <c r="G20" s="57"/>
      <c r="H20" s="57"/>
      <c r="I20" s="57"/>
      <c r="J20" s="57"/>
      <c r="K20" s="57"/>
      <c r="L20" s="57"/>
      <c r="M20" s="35">
        <f>SUM(M18:M19)</f>
        <v>0</v>
      </c>
      <c r="N20" s="34"/>
    </row>
    <row r="21" spans="1:14" ht="36.75" customHeight="1" x14ac:dyDescent="0.25">
      <c r="A21" s="38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ht="4.5" customHeight="1" thickBot="1" x14ac:dyDescent="0.3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1:14" ht="12" customHeight="1" x14ac:dyDescent="0.25"/>
    <row r="24" spans="1:14" ht="15.75" x14ac:dyDescent="0.25">
      <c r="A24" s="44" t="s">
        <v>18</v>
      </c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.75" x14ac:dyDescent="0.25">
      <c r="A25" s="44" t="s">
        <v>51</v>
      </c>
      <c r="B25" s="44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5.75" x14ac:dyDescent="0.25">
      <c r="A26" s="44" t="s">
        <v>52</v>
      </c>
      <c r="B26" s="44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15.75" x14ac:dyDescent="0.25">
      <c r="A27" s="14"/>
      <c r="B27" s="20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.75" x14ac:dyDescent="0.25">
      <c r="A28" s="14"/>
      <c r="B28" s="20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5.75" thickBot="1" x14ac:dyDescent="0.3">
      <c r="A29" s="72" t="s">
        <v>30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33" customHeight="1" thickBot="1" x14ac:dyDescent="0.3">
      <c r="A30" s="68" t="s">
        <v>35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</row>
    <row r="31" spans="1:14" ht="32.25" thickBot="1" x14ac:dyDescent="0.3">
      <c r="A31" s="7" t="s">
        <v>5</v>
      </c>
      <c r="B31" s="60" t="s">
        <v>19</v>
      </c>
      <c r="C31" s="61"/>
      <c r="D31" s="61"/>
      <c r="E31" s="61"/>
      <c r="F31" s="61"/>
      <c r="G31" s="61"/>
      <c r="H31" s="62"/>
      <c r="I31" s="61" t="s">
        <v>20</v>
      </c>
      <c r="J31" s="61"/>
      <c r="K31" s="61"/>
      <c r="L31" s="61"/>
      <c r="M31" s="61"/>
      <c r="N31" s="62"/>
    </row>
    <row r="32" spans="1:14" ht="96" customHeight="1" thickBot="1" x14ac:dyDescent="0.3">
      <c r="A32" s="8">
        <v>1</v>
      </c>
      <c r="B32" s="65" t="s">
        <v>21</v>
      </c>
      <c r="C32" s="66"/>
      <c r="D32" s="66"/>
      <c r="E32" s="66"/>
      <c r="F32" s="66"/>
      <c r="G32" s="66"/>
      <c r="H32" s="67"/>
      <c r="I32" s="63"/>
      <c r="J32" s="63"/>
      <c r="K32" s="63"/>
      <c r="L32" s="63"/>
      <c r="M32" s="63"/>
      <c r="N32" s="64"/>
    </row>
    <row r="33" spans="1:14" ht="15.75" x14ac:dyDescent="0.25">
      <c r="A33" s="3"/>
      <c r="B33" s="2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5.75" thickBot="1" x14ac:dyDescent="0.3">
      <c r="A34" s="72" t="s">
        <v>31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 ht="38.25" customHeight="1" thickBot="1" x14ac:dyDescent="0.3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 ht="32.25" thickBot="1" x14ac:dyDescent="0.3">
      <c r="A36" s="7" t="s">
        <v>5</v>
      </c>
      <c r="B36" s="60" t="s">
        <v>19</v>
      </c>
      <c r="C36" s="61"/>
      <c r="D36" s="61"/>
      <c r="E36" s="61"/>
      <c r="F36" s="61"/>
      <c r="G36" s="61"/>
      <c r="H36" s="62"/>
      <c r="I36" s="61" t="s">
        <v>20</v>
      </c>
      <c r="J36" s="61"/>
      <c r="K36" s="61"/>
      <c r="L36" s="61"/>
      <c r="M36" s="61"/>
      <c r="N36" s="62"/>
    </row>
    <row r="37" spans="1:14" ht="82.5" customHeight="1" thickBot="1" x14ac:dyDescent="0.3">
      <c r="A37" s="8">
        <v>1</v>
      </c>
      <c r="B37" s="65" t="s">
        <v>22</v>
      </c>
      <c r="C37" s="66"/>
      <c r="D37" s="66"/>
      <c r="E37" s="66"/>
      <c r="F37" s="66"/>
      <c r="G37" s="66"/>
      <c r="H37" s="67"/>
      <c r="I37" s="63"/>
      <c r="J37" s="63"/>
      <c r="K37" s="63"/>
      <c r="L37" s="63"/>
      <c r="M37" s="63"/>
      <c r="N37" s="64"/>
    </row>
    <row r="39" spans="1:14" s="5" customFormat="1" ht="15.75" x14ac:dyDescent="0.25">
      <c r="A39" s="58" t="s">
        <v>23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4" s="5" customFormat="1" ht="40.5" customHeight="1" x14ac:dyDescent="0.25">
      <c r="A40" s="59" t="s">
        <v>24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s="5" customFormat="1" ht="49.5" customHeight="1" x14ac:dyDescent="0.25">
      <c r="A41" s="59" t="s">
        <v>25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5" customFormat="1" ht="38.25" customHeight="1" x14ac:dyDescent="0.25">
      <c r="A42" s="59" t="s">
        <v>26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spans="1:14" ht="9" customHeight="1" x14ac:dyDescent="0.25"/>
    <row r="44" spans="1:14" ht="8.25" customHeight="1" x14ac:dyDescent="0.25"/>
    <row r="45" spans="1:14" ht="9" customHeight="1" x14ac:dyDescent="0.25">
      <c r="A45" s="6"/>
      <c r="B45" s="6"/>
      <c r="C45" s="6"/>
      <c r="D45" s="6"/>
    </row>
    <row r="46" spans="1:14" ht="15" customHeight="1" x14ac:dyDescent="0.25">
      <c r="A46" s="50" t="s">
        <v>27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spans="1:14" ht="9.75" customHeight="1" x14ac:dyDescent="0.25"/>
    <row r="48" spans="1:14" ht="9" customHeight="1" x14ac:dyDescent="0.25"/>
    <row r="49" spans="1:14" ht="9" customHeight="1" x14ac:dyDescent="0.25">
      <c r="A49" s="6"/>
      <c r="B49" s="6"/>
      <c r="C49" s="6"/>
      <c r="D49" s="6"/>
    </row>
    <row r="50" spans="1:14" ht="15" customHeight="1" x14ac:dyDescent="0.25">
      <c r="A50" s="50" t="s">
        <v>28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</row>
  </sheetData>
  <sheetProtection algorithmName="SHA-512" hashValue="EbwkzSccvYQ8wyKQGm6yaeioFlnAqj75LWPrjDxtpkzohM5C6IyhSjqQuKKnAnBHXhoFd8HE2DrHMWDUx8V63w==" saltValue="tmDAQhtSChpf3AqkNZ3Ppw==" spinCount="100000" sheet="1" formatCells="0" formatColumns="0" formatRows="0" insertColumns="0" insertRows="0" insertHyperlinks="0" deleteColumns="0" deleteRows="0" sort="0" autoFilter="0" pivotTables="0"/>
  <mergeCells count="37">
    <mergeCell ref="A46:N46"/>
    <mergeCell ref="I36:N36"/>
    <mergeCell ref="I37:N37"/>
    <mergeCell ref="I31:N31"/>
    <mergeCell ref="I32:N32"/>
    <mergeCell ref="B32:H32"/>
    <mergeCell ref="B36:H36"/>
    <mergeCell ref="B37:H37"/>
    <mergeCell ref="A50:N50"/>
    <mergeCell ref="A35:N35"/>
    <mergeCell ref="A13:N13"/>
    <mergeCell ref="C18:L18"/>
    <mergeCell ref="C19:L19"/>
    <mergeCell ref="C20:L20"/>
    <mergeCell ref="A30:N30"/>
    <mergeCell ref="A39:N39"/>
    <mergeCell ref="A40:N40"/>
    <mergeCell ref="A41:N41"/>
    <mergeCell ref="A42:N42"/>
    <mergeCell ref="A29:N29"/>
    <mergeCell ref="A34:N34"/>
    <mergeCell ref="A26:C26"/>
    <mergeCell ref="B31:H31"/>
    <mergeCell ref="D26:N26"/>
    <mergeCell ref="A10:N10"/>
    <mergeCell ref="A5:N5"/>
    <mergeCell ref="A1:N1"/>
    <mergeCell ref="A2:N2"/>
    <mergeCell ref="A3:N3"/>
    <mergeCell ref="A6:N6"/>
    <mergeCell ref="A8:N8"/>
    <mergeCell ref="A12:N12"/>
    <mergeCell ref="A21:N22"/>
    <mergeCell ref="A24:C24"/>
    <mergeCell ref="D24:N24"/>
    <mergeCell ref="D25:N25"/>
    <mergeCell ref="A25:C25"/>
  </mergeCells>
  <pageMargins left="0.31496062992125984" right="0.19685039370078741" top="0.31496062992125984" bottom="0.27559055118110237" header="0.31496062992125984" footer="0.31496062992125984"/>
  <pageSetup paperSize="9" scale="81" fitToHeight="0" orientation="landscape" r:id="rId1"/>
  <rowBreaks count="1" manualBreakCount="1">
    <brk id="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Молонов Ярослав Жалсараевич</cp:lastModifiedBy>
  <cp:lastPrinted>2019-10-22T08:26:33Z</cp:lastPrinted>
  <dcterms:created xsi:type="dcterms:W3CDTF">2018-08-22T08:17:31Z</dcterms:created>
  <dcterms:modified xsi:type="dcterms:W3CDTF">2019-10-22T13:28:30Z</dcterms:modified>
</cp:coreProperties>
</file>