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аявки спецификации\ЗС 693 Перста 2\ОЗП\"/>
    </mc:Choice>
  </mc:AlternateContent>
  <xr:revisionPtr revIDLastSave="0" documentId="13_ncr:1_{B99791D7-C437-4711-90A0-7583DB217A2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4" r:id="rId1"/>
  </sheets>
  <definedNames>
    <definedName name="_xlnm._FilterDatabase" localSheetId="0" hidden="1">Лист1!$A$7:$Q$14</definedName>
    <definedName name="_xlnm.Print_Area" localSheetId="0">Лист1!$A$1:$Q$22</definedName>
  </definedNames>
  <calcPr calcId="191029"/>
</workbook>
</file>

<file path=xl/calcChain.xml><?xml version="1.0" encoding="utf-8"?>
<calcChain xmlns="http://schemas.openxmlformats.org/spreadsheetml/2006/main">
  <c r="M14" i="4" l="1"/>
  <c r="K14" i="4" l="1"/>
  <c r="J14" i="4" l="1"/>
</calcChain>
</file>

<file path=xl/sharedStrings.xml><?xml version="1.0" encoding="utf-8"?>
<sst xmlns="http://schemas.openxmlformats.org/spreadsheetml/2006/main" count="45" uniqueCount="41">
  <si>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</si>
  <si>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</si>
  <si>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</si>
  <si>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</si>
  <si>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</si>
  <si>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</si>
  <si>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</si>
  <si>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</si>
  <si>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</si>
  <si>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</si>
  <si>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</si>
  <si>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</si>
  <si>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</si>
  <si>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Ликвидация последствий аварий на энергоблоке №3 на базе ПСУ-800 филиала "Березовская ГРЭС" ПАО "Юнипро"</t>
  </si>
  <si>
    <t>Количество</t>
  </si>
  <si>
    <t>Обозначение документа</t>
  </si>
  <si>
    <t>ООПМТМО</t>
  </si>
  <si>
    <t>НЕ</t>
  </si>
  <si>
    <t>шт.</t>
  </si>
  <si>
    <t>Масса, тн (СПРАВОЧНО ПО ЧЕРТЕЖАМ)</t>
  </si>
  <si>
    <t>Масса, тн (СПРАВОЧНО ПО ДАННЫМ ЛИСЕГА)</t>
  </si>
  <si>
    <t>Договор №ИА-17-0781/436-17 от 28.08.2017 Приложение №4 п.2.6, Приложение №5 п. 10.48 - 10.54</t>
  </si>
  <si>
    <t>Ведущий инженер-технолог отдела ОПМТМО службы СКиТН
Вяткин С.В.
т. 8-962-066-89-99</t>
  </si>
  <si>
    <t xml:space="preserve">Цена ед. шт, 
</t>
  </si>
  <si>
    <t>Вентиль, 200 LM 45.2 HD2000 DN40 2.1; присоединительные размеры - А=59мм, В=43мм (EN 12627-2)-указаны в маркировке арматуры.</t>
  </si>
  <si>
    <r>
      <t>Dy-40мм;          Py-37,27МПа;      t-280</t>
    </r>
    <r>
      <rPr>
        <b/>
        <sz val="20"/>
        <rFont val="Calibri"/>
        <family val="2"/>
        <charset val="204"/>
      </rPr>
      <t>°</t>
    </r>
    <r>
      <rPr>
        <b/>
        <sz val="20"/>
        <rFont val="Arial"/>
        <family val="2"/>
        <charset val="204"/>
      </rPr>
      <t>C</t>
    </r>
  </si>
  <si>
    <r>
      <t>Dy-40мм;          Py-25МПа;          t-545</t>
    </r>
    <r>
      <rPr>
        <b/>
        <sz val="20"/>
        <rFont val="Calibri"/>
        <family val="2"/>
        <charset val="204"/>
      </rPr>
      <t>°</t>
    </r>
    <r>
      <rPr>
        <b/>
        <sz val="20"/>
        <rFont val="Arial"/>
        <family val="2"/>
        <charset val="204"/>
      </rPr>
      <t>C</t>
    </r>
  </si>
  <si>
    <t>Вентиль, 200 LM 45.2 HD2000 DN40 2.5; присоединительные размеры - А=79мм, В=43мм (EN 12627-2)-указаны в маркировке арматуры.</t>
  </si>
  <si>
    <t>Вентиль, 207 LM 45.2 HD2000 DN20 2.7; присоединительные размеры - А=29мм, В=20мм (EN 12627-2)-указаны в маркировке арматуры.</t>
  </si>
  <si>
    <r>
      <t>Dy-20мм;          Py-37,27МПа;          t-280</t>
    </r>
    <r>
      <rPr>
        <b/>
        <sz val="20"/>
        <rFont val="Calibri"/>
        <family val="2"/>
        <charset val="204"/>
      </rPr>
      <t>°</t>
    </r>
    <r>
      <rPr>
        <b/>
        <sz val="20"/>
        <rFont val="Arial"/>
        <family val="2"/>
        <charset val="204"/>
      </rPr>
      <t>C</t>
    </r>
  </si>
  <si>
    <r>
      <t>Dy-15мм;          Py-25МПа;          t-545</t>
    </r>
    <r>
      <rPr>
        <b/>
        <sz val="20"/>
        <rFont val="Calibri"/>
        <family val="2"/>
        <charset val="204"/>
      </rPr>
      <t>°</t>
    </r>
    <r>
      <rPr>
        <b/>
        <sz val="20"/>
        <rFont val="Arial"/>
        <family val="2"/>
        <charset val="204"/>
      </rPr>
      <t>C</t>
    </r>
  </si>
  <si>
    <t xml:space="preserve">Клапан запорный Dy 15 с ручным управлением с патрубками под приварку на расчетные параметры среды Р=255 бар (g), т=545 град. С, среда свежий пар; присоединительные размеры присоединяемого трубопровода ODxS 28x6 из стали 12Х1МФ по ТУ 14-3Р55-2001, тип шва С2по ост 108.940.02-82; 200 LM 45.2 HD2000 DN15 PN25.01 </t>
  </si>
  <si>
    <t>Вентиль ручной на трубопроводе отбора проб, DN10. Параметры среды: Ррасч=25 Мпа (10.2 кгс/см2) (изб.), Трасч=545 °C; среда пар. Тип соединения сварной. Материал клапана нержавеющая сталь. 200 LM 45.2 HD2000 DN10 3.2</t>
  </si>
  <si>
    <r>
      <t>Dy-10мм;          Py-25МПа;          t-545</t>
    </r>
    <r>
      <rPr>
        <b/>
        <sz val="20"/>
        <rFont val="Calibri"/>
        <family val="2"/>
        <charset val="204"/>
      </rPr>
      <t>°</t>
    </r>
    <r>
      <rPr>
        <b/>
        <sz val="20"/>
        <rFont val="Arial"/>
        <family val="2"/>
        <charset val="204"/>
      </rPr>
      <t>C</t>
    </r>
  </si>
  <si>
    <t>Заявка-спецификация № 693 от 11.09.2019.</t>
  </si>
  <si>
    <t xml:space="preserve">Ремонтно-восстановительные работы блока №3 филиала "Березовская ГРЭС" ПАО "Юнипро" (восстановительный ремонт) трубопроводов </t>
  </si>
  <si>
    <t>99 0000.08:00883</t>
  </si>
  <si>
    <t>99 0000.08:02851</t>
  </si>
  <si>
    <t>99 0000.08:02849</t>
  </si>
  <si>
    <t>99 0000.08:02848</t>
  </si>
  <si>
    <t>99 0000.08:02847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</si>
</sst>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0.000"/>
    <numFmt numFmtId="166" formatCode="#,##0.00\ &quot;₽&quot;"/>
    <numFmt numFmtId="167" formatCode="0.0000"/>
    <numFmt numFmtId="168" formatCode="#,##0.0000"/>
    <numFmt numFmtId="169" formatCode="#,##0.000"/>
  </numFmts>
  <fonts count="21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sz val="11"/>
      <color rgb="FFFF0000"/>
      <name val="Arial"/>
      <family val="2"/>
      <charset val="204"/>
    </font>
    <font>
      <sz val="18"/>
      <color rgb="FFFF0000"/>
      <name val="Arial"/>
      <family val="2"/>
      <charset val="204"/>
    </font>
    <font>
      <b/>
      <sz val="24"/>
      <name val="Times New Roman"/>
      <family val="1"/>
      <charset val="204"/>
    </font>
    <font>
      <b/>
      <sz val="20"/>
      <name val="Arial"/>
      <family val="2"/>
      <charset val="204"/>
    </font>
    <font>
      <b/>
      <sz val="20"/>
      <name val="Calibri"/>
      <family val="2"/>
      <charset val="204"/>
    </font>
    <font>
      <b/>
      <sz val="20"/>
      <color theme="1"/>
      <name val="Arial"/>
      <family val="2"/>
      <charset val="204"/>
    </font>
    <font>
      <b/>
      <sz val="20"/>
      <name val="Times New Roman"/>
      <family val="1"/>
      <charset val="204"/>
    </font>
    <font>
      <b/>
      <u/>
      <sz val="20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6" fillId="0" borderId="0"/>
  </cellStyleXfs>
  <cellXfs count="86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4" fontId="4" fillId="0" borderId="0" xfId="0" applyNumberFormat="1" applyFont="1"/>
    <xf numFmtId="0" fontId="3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4" fontId="9" fillId="0" borderId="0" xfId="0" applyNumberFormat="1" applyFont="1"/>
    <xf numFmtId="164" fontId="9" fillId="0" borderId="0" xfId="0" applyNumberFormat="1" applyFo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14" fontId="10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0" fillId="0" borderId="0" xfId="0" applyFont="1" applyFill="1" applyBorder="1" applyAlignment="1">
      <alignment vertical="top" wrapText="1"/>
    </xf>
    <xf numFmtId="0" fontId="9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9" xfId="0" applyFont="1" applyBorder="1" applyAlignment="1">
      <alignment horizontal="left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/>
    </xf>
    <xf numFmtId="0" fontId="19" fillId="0" borderId="0" xfId="0" applyFont="1"/>
    <xf numFmtId="165" fontId="14" fillId="0" borderId="6" xfId="0" applyNumberFormat="1" applyFont="1" applyBorder="1" applyAlignment="1">
      <alignment horizontal="center" vertical="center" wrapText="1"/>
    </xf>
    <xf numFmtId="167" fontId="14" fillId="0" borderId="6" xfId="0" applyNumberFormat="1" applyFont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/>
    </xf>
    <xf numFmtId="166" fontId="14" fillId="0" borderId="6" xfId="0" applyNumberFormat="1" applyFont="1" applyBorder="1" applyAlignment="1">
      <alignment horizontal="center" vertical="center"/>
    </xf>
    <xf numFmtId="14" fontId="20" fillId="0" borderId="6" xfId="0" applyNumberFormat="1" applyFont="1" applyBorder="1"/>
    <xf numFmtId="0" fontId="20" fillId="0" borderId="6" xfId="0" applyFont="1" applyBorder="1" applyAlignment="1">
      <alignment vertical="center"/>
    </xf>
    <xf numFmtId="0" fontId="20" fillId="0" borderId="6" xfId="0" applyFont="1" applyBorder="1" applyAlignment="1">
      <alignment vertical="center" wrapText="1"/>
    </xf>
    <xf numFmtId="0" fontId="20" fillId="0" borderId="7" xfId="0" applyFont="1" applyBorder="1"/>
    <xf numFmtId="0" fontId="14" fillId="0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vertical="center" wrapText="1"/>
    </xf>
    <xf numFmtId="49" fontId="14" fillId="0" borderId="2" xfId="0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/>
    </xf>
    <xf numFmtId="169" fontId="14" fillId="0" borderId="2" xfId="0" applyNumberFormat="1" applyFont="1" applyFill="1" applyBorder="1" applyAlignment="1">
      <alignment horizontal="center" vertical="center"/>
    </xf>
    <xf numFmtId="168" fontId="14" fillId="0" borderId="2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0" fontId="14" fillId="0" borderId="13" xfId="0" applyNumberFormat="1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4" fillId="0" borderId="16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4" fontId="14" fillId="0" borderId="19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4" fillId="0" borderId="5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right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1"/>
  <sheetViews>
    <sheetView tabSelected="1" showWhiteSpace="0" view="pageBreakPreview" topLeftCell="A10" zoomScale="40" zoomScaleNormal="40" zoomScaleSheetLayoutView="40" zoomScalePageLayoutView="60" workbookViewId="0">
      <selection activeCell="P19" sqref="P19"/>
    </sheetView>
  </sheetViews>
  <sheetFormatPr defaultColWidth="9.140625" defaultRowHeight="14.25" x14ac:dyDescent="0.2"/>
  <cols>
    <col min="1" max="1" width="10.5703125" style="4" customWidth="1"/>
    <col min="2" max="2" width="38.7109375" style="4" customWidth="1"/>
    <col min="3" max="3" width="80" style="3" customWidth="1"/>
    <col min="4" max="4" width="17.5703125" style="3" customWidth="1"/>
    <col min="5" max="5" width="31.140625" style="3" customWidth="1"/>
    <col min="6" max="6" width="18.85546875" style="3" hidden="1" customWidth="1"/>
    <col min="7" max="7" width="60.5703125" style="3" customWidth="1"/>
    <col min="8" max="8" width="12.85546875" style="3" customWidth="1"/>
    <col min="9" max="9" width="22.42578125" style="3" customWidth="1"/>
    <col min="10" max="10" width="29.5703125" style="3" customWidth="1"/>
    <col min="11" max="11" width="29.5703125" style="19" hidden="1" customWidth="1"/>
    <col min="12" max="12" width="26.28515625" style="3" customWidth="1"/>
    <col min="13" max="13" width="34.28515625" style="3" customWidth="1"/>
    <col min="14" max="14" width="25.5703125" style="6" customWidth="1"/>
    <col min="15" max="15" width="29.85546875" style="3" customWidth="1"/>
    <col min="16" max="16" width="37.140625" style="3" customWidth="1"/>
    <col min="17" max="17" width="36.5703125" style="3" customWidth="1"/>
    <col min="18" max="18" width="9.140625" style="3"/>
    <col min="19" max="19" width="11.28515625" style="3" customWidth="1"/>
    <col min="20" max="16384" width="9.140625" style="3"/>
  </cols>
  <sheetData>
    <row r="1" spans="1:31" ht="39" customHeight="1" x14ac:dyDescent="0.2"/>
    <row r="2" spans="1:31" ht="45.75" customHeight="1" x14ac:dyDescent="0.4">
      <c r="A2" s="70" t="s">
        <v>16</v>
      </c>
      <c r="B2" s="70"/>
      <c r="C2" s="70"/>
      <c r="D2" s="70"/>
      <c r="E2" s="24"/>
      <c r="F2" s="24"/>
      <c r="G2" s="24"/>
      <c r="H2" s="24"/>
      <c r="I2" s="24"/>
      <c r="J2" s="24"/>
      <c r="K2" s="25"/>
      <c r="L2" s="12"/>
      <c r="M2" s="26"/>
      <c r="N2" s="26"/>
      <c r="O2" s="69"/>
      <c r="P2" s="69"/>
      <c r="Q2" s="69"/>
      <c r="R2" s="17"/>
      <c r="S2" s="7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30" customHeight="1" x14ac:dyDescent="0.35">
      <c r="A3" s="83" t="s">
        <v>34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10"/>
      <c r="S3" s="81"/>
      <c r="T3" s="81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39" customHeight="1" x14ac:dyDescent="0.4">
      <c r="A4" s="84" t="s">
        <v>10</v>
      </c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10"/>
      <c r="S4" s="81"/>
      <c r="T4" s="81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46.5" customHeight="1" x14ac:dyDescent="0.4">
      <c r="A5" s="84" t="s">
        <v>13</v>
      </c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10"/>
      <c r="S5" s="18"/>
      <c r="T5" s="1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42.75" customHeight="1" thickBot="1" x14ac:dyDescent="0.45">
      <c r="A6" s="71" t="s">
        <v>21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38"/>
      <c r="R6" s="10"/>
      <c r="S6" s="82"/>
      <c r="T6" s="82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116.25" customHeight="1" thickBot="1" x14ac:dyDescent="0.4">
      <c r="A7" s="20" t="s">
        <v>9</v>
      </c>
      <c r="B7" s="21" t="s">
        <v>17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15</v>
      </c>
      <c r="H7" s="21" t="s">
        <v>5</v>
      </c>
      <c r="I7" s="21" t="s">
        <v>14</v>
      </c>
      <c r="J7" s="21" t="s">
        <v>19</v>
      </c>
      <c r="K7" s="21" t="s">
        <v>20</v>
      </c>
      <c r="L7" s="21" t="s">
        <v>23</v>
      </c>
      <c r="M7" s="22" t="s">
        <v>11</v>
      </c>
      <c r="N7" s="23" t="s">
        <v>6</v>
      </c>
      <c r="O7" s="21" t="s">
        <v>12</v>
      </c>
      <c r="P7" s="22" t="s">
        <v>7</v>
      </c>
      <c r="Q7" s="21" t="s">
        <v>8</v>
      </c>
      <c r="R7" s="10"/>
      <c r="S7" s="7"/>
      <c r="T7" s="9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27" customHeight="1" x14ac:dyDescent="0.3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33">
        <v>6</v>
      </c>
      <c r="G8" s="61">
        <v>7</v>
      </c>
      <c r="H8" s="34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12"/>
    </row>
    <row r="9" spans="1:31" ht="105" x14ac:dyDescent="0.35">
      <c r="A9" s="62">
        <v>1</v>
      </c>
      <c r="B9" s="48" t="s">
        <v>40</v>
      </c>
      <c r="C9" s="49" t="s">
        <v>24</v>
      </c>
      <c r="D9" s="50"/>
      <c r="E9" s="35" t="s">
        <v>25</v>
      </c>
      <c r="F9" s="63"/>
      <c r="G9" s="36"/>
      <c r="H9" s="64" t="s">
        <v>18</v>
      </c>
      <c r="I9" s="53">
        <v>9</v>
      </c>
      <c r="J9" s="54"/>
      <c r="K9" s="55"/>
      <c r="L9" s="52"/>
      <c r="M9" s="37"/>
      <c r="N9" s="56">
        <v>43789</v>
      </c>
      <c r="O9" s="78"/>
      <c r="P9" s="75" t="s">
        <v>22</v>
      </c>
      <c r="Q9" s="72" t="s">
        <v>35</v>
      </c>
      <c r="R9" s="10"/>
      <c r="S9" s="2"/>
      <c r="T9" s="2"/>
    </row>
    <row r="10" spans="1:31" ht="105" x14ac:dyDescent="0.35">
      <c r="A10" s="57">
        <v>2</v>
      </c>
      <c r="B10" s="58" t="s">
        <v>39</v>
      </c>
      <c r="C10" s="49" t="s">
        <v>27</v>
      </c>
      <c r="D10" s="59"/>
      <c r="E10" s="35" t="s">
        <v>26</v>
      </c>
      <c r="F10" s="60"/>
      <c r="G10" s="36"/>
      <c r="H10" s="64" t="s">
        <v>18</v>
      </c>
      <c r="I10" s="53">
        <v>7</v>
      </c>
      <c r="J10" s="54"/>
      <c r="K10" s="55"/>
      <c r="L10" s="52"/>
      <c r="M10" s="37"/>
      <c r="N10" s="56">
        <v>43789</v>
      </c>
      <c r="O10" s="79"/>
      <c r="P10" s="76"/>
      <c r="Q10" s="73"/>
      <c r="R10" s="10"/>
      <c r="S10" s="2"/>
      <c r="T10" s="2"/>
    </row>
    <row r="11" spans="1:31" ht="105" x14ac:dyDescent="0.35">
      <c r="A11" s="57">
        <v>3</v>
      </c>
      <c r="B11" s="58" t="s">
        <v>38</v>
      </c>
      <c r="C11" s="49" t="s">
        <v>28</v>
      </c>
      <c r="D11" s="59"/>
      <c r="E11" s="35" t="s">
        <v>29</v>
      </c>
      <c r="F11" s="60"/>
      <c r="G11" s="36"/>
      <c r="H11" s="64" t="s">
        <v>18</v>
      </c>
      <c r="I11" s="53">
        <v>4</v>
      </c>
      <c r="J11" s="54"/>
      <c r="K11" s="55"/>
      <c r="L11" s="52"/>
      <c r="M11" s="37"/>
      <c r="N11" s="56">
        <v>43789</v>
      </c>
      <c r="O11" s="79"/>
      <c r="P11" s="76"/>
      <c r="Q11" s="73"/>
      <c r="R11" s="10"/>
      <c r="S11" s="2"/>
      <c r="T11" s="2"/>
    </row>
    <row r="12" spans="1:31" ht="273.75" customHeight="1" x14ac:dyDescent="0.35">
      <c r="A12" s="57">
        <v>4</v>
      </c>
      <c r="B12" s="58" t="s">
        <v>37</v>
      </c>
      <c r="C12" s="49" t="s">
        <v>31</v>
      </c>
      <c r="D12" s="59"/>
      <c r="E12" s="35" t="s">
        <v>30</v>
      </c>
      <c r="F12" s="60"/>
      <c r="G12" s="36"/>
      <c r="H12" s="64" t="s">
        <v>18</v>
      </c>
      <c r="I12" s="53">
        <v>4</v>
      </c>
      <c r="J12" s="54"/>
      <c r="K12" s="55"/>
      <c r="L12" s="52"/>
      <c r="M12" s="37"/>
      <c r="N12" s="56">
        <v>43789</v>
      </c>
      <c r="O12" s="79"/>
      <c r="P12" s="76"/>
      <c r="Q12" s="73"/>
      <c r="R12" s="10"/>
      <c r="S12" s="2"/>
      <c r="T12" s="2"/>
    </row>
    <row r="13" spans="1:31" ht="183.75" x14ac:dyDescent="0.35">
      <c r="A13" s="47">
        <v>5</v>
      </c>
      <c r="B13" s="48" t="s">
        <v>36</v>
      </c>
      <c r="C13" s="49" t="s">
        <v>32</v>
      </c>
      <c r="D13" s="50"/>
      <c r="E13" s="35" t="s">
        <v>33</v>
      </c>
      <c r="F13" s="51"/>
      <c r="G13" s="36"/>
      <c r="H13" s="64" t="s">
        <v>18</v>
      </c>
      <c r="I13" s="53">
        <v>20</v>
      </c>
      <c r="J13" s="54"/>
      <c r="K13" s="55"/>
      <c r="L13" s="52"/>
      <c r="M13" s="37"/>
      <c r="N13" s="56">
        <v>43789</v>
      </c>
      <c r="O13" s="80"/>
      <c r="P13" s="77"/>
      <c r="Q13" s="74"/>
      <c r="R13" s="10"/>
      <c r="S13" s="2"/>
      <c r="T13" s="2"/>
    </row>
    <row r="14" spans="1:31" ht="25.5" customHeight="1" thickBot="1" x14ac:dyDescent="0.4">
      <c r="A14" s="66" t="s">
        <v>0</v>
      </c>
      <c r="B14" s="67"/>
      <c r="C14" s="68"/>
      <c r="D14" s="68"/>
      <c r="E14" s="68"/>
      <c r="F14" s="68"/>
      <c r="G14" s="68"/>
      <c r="H14" s="68"/>
      <c r="I14" s="39"/>
      <c r="J14" s="39">
        <f>SUM(J9:J9)</f>
        <v>0</v>
      </c>
      <c r="K14" s="40">
        <f>SUM(K9:K9)</f>
        <v>0</v>
      </c>
      <c r="L14" s="41"/>
      <c r="M14" s="42">
        <f>M9+M10+M11+M12+M13</f>
        <v>0</v>
      </c>
      <c r="N14" s="43"/>
      <c r="O14" s="44"/>
      <c r="P14" s="45"/>
      <c r="Q14" s="46"/>
      <c r="R14" s="12"/>
    </row>
    <row r="15" spans="1:31" ht="127.5" customHeight="1" x14ac:dyDescent="0.4">
      <c r="A15" s="3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28"/>
      <c r="M15" s="29"/>
      <c r="N15" s="13"/>
      <c r="O15" s="12"/>
      <c r="P15" s="12"/>
      <c r="Q15" s="12"/>
      <c r="R15" s="12"/>
    </row>
    <row r="16" spans="1:31" ht="60" customHeight="1" x14ac:dyDescent="0.35">
      <c r="A16" s="11"/>
      <c r="B16" s="11"/>
      <c r="C16" s="11"/>
      <c r="D16" s="12"/>
      <c r="E16" s="15"/>
      <c r="F16" s="15"/>
      <c r="G16" s="15"/>
      <c r="H16" s="15"/>
      <c r="I16" s="15"/>
      <c r="J16" s="15"/>
      <c r="K16" s="15"/>
      <c r="L16" s="16"/>
      <c r="M16" s="15"/>
      <c r="N16" s="13"/>
      <c r="O16" s="12"/>
      <c r="P16" s="12"/>
      <c r="Q16" s="12"/>
      <c r="R16" s="12"/>
    </row>
    <row r="17" spans="1:30" ht="60" customHeight="1" x14ac:dyDescent="0.4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28"/>
      <c r="M17" s="29"/>
      <c r="N17" s="13"/>
      <c r="O17" s="12"/>
      <c r="P17" s="14"/>
      <c r="Q17" s="12"/>
      <c r="R17" s="12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ht="60" customHeight="1" x14ac:dyDescent="0.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0"/>
      <c r="M18" s="29"/>
      <c r="N18" s="13"/>
      <c r="O18" s="12"/>
      <c r="P18" s="14"/>
      <c r="Q18" s="12"/>
      <c r="R18" s="12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ht="62.25" customHeight="1" x14ac:dyDescent="0.4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28"/>
      <c r="M19" s="29"/>
      <c r="N19" s="13"/>
      <c r="O19" s="12"/>
      <c r="P19" s="12"/>
      <c r="Q19" s="12"/>
      <c r="R19" s="12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ht="62.25" customHeight="1" x14ac:dyDescent="0.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0"/>
      <c r="M20" s="29"/>
    </row>
    <row r="21" spans="1:30" ht="62.25" customHeight="1" x14ac:dyDescent="0.4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32"/>
      <c r="M21" s="29"/>
    </row>
  </sheetData>
  <protectedRanges>
    <protectedRange sqref="G9:G13" name="Весь лист_3_45_1_2_1" securityDescriptor="O:WDG:WDD:(A;;CC;;;S-1-5-21-2356986669-2968398607-3214276193-36408)(A;;CC;;;S-1-5-21-2356986669-2968398607-3214276193-41206)"/>
  </protectedRanges>
  <autoFilter ref="A7:Q14" xr:uid="{00000000-0009-0000-0000-000000000000}"/>
  <mergeCells count="17">
    <mergeCell ref="S3:T3"/>
    <mergeCell ref="S4:T4"/>
    <mergeCell ref="S6:T6"/>
    <mergeCell ref="A3:Q3"/>
    <mergeCell ref="A4:Q4"/>
    <mergeCell ref="A5:Q5"/>
    <mergeCell ref="A19:K19"/>
    <mergeCell ref="A21:K21"/>
    <mergeCell ref="A14:H14"/>
    <mergeCell ref="B15:K15"/>
    <mergeCell ref="O2:Q2"/>
    <mergeCell ref="A17:K17"/>
    <mergeCell ref="A2:D2"/>
    <mergeCell ref="A6:P6"/>
    <mergeCell ref="Q9:Q13"/>
    <mergeCell ref="P9:P13"/>
    <mergeCell ref="O9:O13"/>
  </mergeCells>
  <pageMargins left="0.23622047244094491" right="0.23622047244094491" top="0.19685039370078741" bottom="0.19685039370078741" header="0.31496062992125984" footer="0.31496062992125984"/>
  <pageSetup paperSize="9" scale="29" fitToHeight="0" orientation="landscape" r:id="rId1"/>
  <ignoredErrors>
    <ignoredError sqref="J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2019-09-10T07:15:08Z</cp:lastPrinted>
  <dcterms:created xsi:type="dcterms:W3CDTF">2012-02-09T10:02:29Z</dcterms:created>
  <dcterms:modified xsi:type="dcterms:W3CDTF">2019-09-26T08:03:29Z</dcterms:modified>
</cp:coreProperties>
</file>