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corp.ogk4.ru\ENT\Документы\_Projects\БГРЭС_ПГУ800\Управление поставок\Служебные записки\Шестопалов\ЭОН Инж_закупки\268_ЗС_подвесные леса Лайер\Уведомление\"/>
    </mc:Choice>
  </mc:AlternateContent>
  <bookViews>
    <workbookView xWindow="0" yWindow="0" windowWidth="10620" windowHeight="4650" tabRatio="231"/>
  </bookViews>
  <sheets>
    <sheet name="Лист2" sheetId="4" r:id="rId1"/>
  </sheets>
  <definedNames>
    <definedName name="_xlnm.Print_Area" localSheetId="0">Лист2!$A$1:$L$58</definedName>
  </definedNames>
  <calcPr calcId="152511"/>
</workbook>
</file>

<file path=xl/calcChain.xml><?xml version="1.0" encoding="utf-8"?>
<calcChain xmlns="http://schemas.openxmlformats.org/spreadsheetml/2006/main">
  <c r="H11" i="4" l="1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H40" i="4"/>
  <c r="H41" i="4"/>
  <c r="H42" i="4"/>
  <c r="H43" i="4"/>
  <c r="H44" i="4"/>
  <c r="H45" i="4"/>
  <c r="H46" i="4"/>
  <c r="H47" i="4"/>
  <c r="H48" i="4"/>
  <c r="H49" i="4"/>
  <c r="H50" i="4"/>
  <c r="H51" i="4"/>
  <c r="H52" i="4"/>
  <c r="H53" i="4"/>
  <c r="H54" i="4"/>
  <c r="H55" i="4"/>
  <c r="H56" i="4"/>
  <c r="H57" i="4"/>
  <c r="H10" i="4"/>
  <c r="H58" i="4" l="1"/>
</calcChain>
</file>

<file path=xl/sharedStrings.xml><?xml version="1.0" encoding="utf-8"?>
<sst xmlns="http://schemas.openxmlformats.org/spreadsheetml/2006/main" count="210" uniqueCount="129">
  <si>
    <t>Срок поставки на площадку</t>
  </si>
  <si>
    <t>Наименование</t>
  </si>
  <si>
    <t>Наименование работ, для которых приобретаются МТР</t>
  </si>
  <si>
    <t>№ поз.</t>
  </si>
  <si>
    <t>Потребность в приобретении МТР для целей реализации проекта</t>
  </si>
  <si>
    <t>ГОСТ, ТУ, ОСТ, артикул</t>
  </si>
  <si>
    <t>Комплек-
тация</t>
  </si>
  <si>
    <t>Тех. 
Параметры</t>
  </si>
  <si>
    <t>Марка, 
типо-размер</t>
  </si>
  <si>
    <t>Вес (кг)</t>
  </si>
  <si>
    <t>ед.</t>
  </si>
  <si>
    <t>общий</t>
  </si>
  <si>
    <t>Устройство строительных подвесных лесов РВР 3-го энергоблока</t>
  </si>
  <si>
    <t>РВР 3-го энергоблока на базе ПСУ-800 филиала "Березовская ГРЭС" ОАО "Юнипро".  Для обеспечения устройства подвесных строительных лесов 3-го энергоблока</t>
  </si>
  <si>
    <t>Оцинкованная сталь марки 235 или s460  с пределом текучести не менее 2,3 т/см2</t>
  </si>
  <si>
    <t>Оцинкованная сталь марки 235 или s460  с пределом текучести не менее 2,3 т/см3</t>
  </si>
  <si>
    <t>Оцинкованная сталь марки 235 или s460  с пределом текучести не менее 2,3 т/см4</t>
  </si>
  <si>
    <t>Оцинкованная сталь марки 235 или s460  с пределом текучести не менее 2,3 т/см5</t>
  </si>
  <si>
    <t>Оцинкованная сталь марки 235 или s460  с пределом текучести не менее 2,3 т/см8</t>
  </si>
  <si>
    <t>Оцинкованная сталь марки 235 или s460  с пределом текучести не менее 2,3 т/см9</t>
  </si>
  <si>
    <t>Оцинкованная сталь марки 235 или s460  с пределом текучести не менее 2,3 т/см10</t>
  </si>
  <si>
    <t>Оцинкованная сталь марки 235 или s460  с пределом текучести не менее 2,3 т/см11</t>
  </si>
  <si>
    <t>Оцинкованная сталь марки 235 или s460  с пределом текучести не менее 2,3 т/см14</t>
  </si>
  <si>
    <t>Оцинкованная сталь марки 235 или s460  с пределом текучести не менее 2,3 т/см18</t>
  </si>
  <si>
    <t>Оцинкованная сталь марки 235 или s460  с пределом текучести не менее 2,3 т/см19</t>
  </si>
  <si>
    <t>Оцинкованная сталь марки 235 или s460  с пределом текучести не менее 2,3 т/см20</t>
  </si>
  <si>
    <t>Оцинкованная сталь марки 235 или s460  с пределом текучести не менее 2,3 т/см21</t>
  </si>
  <si>
    <t>Оцинкованная сталь марки 235 или s460  с пределом текучести не менее 2,3 т/см22</t>
  </si>
  <si>
    <t>Оцинкованная сталь марки 235 или s460  с пределом текучести не менее 2,3 т/см26</t>
  </si>
  <si>
    <t>Оцинкованная сталь марки 235 или s460  с пределом текучести не менее 2,3 т/см27</t>
  </si>
  <si>
    <t>Оцинкованная сталь марки 235 или s460  с пределом текучести не менее 2,3 т/см28</t>
  </si>
  <si>
    <t>Оцинкованная сталь марки 235 или s460  с пределом текучести не менее 2,3 т/см29</t>
  </si>
  <si>
    <t>Оцинкованная сталь марки 235 или s460  с пределом текучести не менее 2,3 т/см30</t>
  </si>
  <si>
    <t>Оцинкованная сталь марки 235 или s460  с пределом текучести не менее 2,3 т/см31</t>
  </si>
  <si>
    <t>Оцинкованная сталь марки 235 или s460  с пределом текучести не менее 2,3 т/см35</t>
  </si>
  <si>
    <t>Оцинкованная сталь марки 235 или s460  с пределом текучести не менее 2,3 т/см36</t>
  </si>
  <si>
    <t>Оцинкованная сталь марки 235 или s460  с пределом текучести не менее 2,3 т/см37</t>
  </si>
  <si>
    <t>Оцинкованная сталь марки 235 или s460  с пределом текучести не менее 2,3 т/см38</t>
  </si>
  <si>
    <t>Оцинкованная сталь марки 235 или s460  с пределом текучести не менее 2,3 т/см40</t>
  </si>
  <si>
    <t>Оцинкованная сталь марки 235 или s460  с пределом текучести не менее 2,3 т/см41</t>
  </si>
  <si>
    <t>Оцинкованная сталь марки 235 или s460  с пределом текучести не менее 2,3 т/см42</t>
  </si>
  <si>
    <t>Оцинкованная сталь марки 235 или s460  с пределом текучести не менее 2,3 т/см47</t>
  </si>
  <si>
    <t>Оцинкованная сталь марки 235 или s460  с пределом текучести не менее 2,3 т/см48</t>
  </si>
  <si>
    <t>Оцинкованная сталь марки 235 или s460  с пределом текучести не менее 2,3 т/см51</t>
  </si>
  <si>
    <t>Оцинкованная сталь марки 235 или s460  с пределом текучести не менее 2,3 т/см52</t>
  </si>
  <si>
    <t>Allround LW</t>
  </si>
  <si>
    <t xml:space="preserve">Allround </t>
  </si>
  <si>
    <t>Ригель с клином</t>
  </si>
  <si>
    <t>Фланец, болт, гайка</t>
  </si>
  <si>
    <t>Стойка</t>
  </si>
  <si>
    <t>консоль с клином</t>
  </si>
  <si>
    <t>ферма</t>
  </si>
  <si>
    <t>настил</t>
  </si>
  <si>
    <t>хомут, болт, гайка</t>
  </si>
  <si>
    <t>делитель, болт гайка</t>
  </si>
  <si>
    <t>болт с гайкой</t>
  </si>
  <si>
    <t>металлический палец со скобой</t>
  </si>
  <si>
    <t>труба</t>
  </si>
  <si>
    <t>фиксирующий винт</t>
  </si>
  <si>
    <t>стальной настил</t>
  </si>
  <si>
    <t xml:space="preserve">Винтовой домкрат </t>
  </si>
  <si>
    <t>Оцинкованная сталь марки 235 или s460  с пределом текучести не менее 2,3 т/см49</t>
  </si>
  <si>
    <t>Балочный ригель</t>
  </si>
  <si>
    <t>Горизонтальная диагональ</t>
  </si>
  <si>
    <t>AR O-Ригель LW 1.57M/ AR O-LEDGER LW 1.57M</t>
  </si>
  <si>
    <t>AR O-Ригель LW 2.07M/ AR O-LEDGER LW 2.07M</t>
  </si>
  <si>
    <t>AR O-Ригель LW 3.07M/ AR O-LEDGER LW 3.07M</t>
  </si>
  <si>
    <t>AR Фланец накидной 19ММ WS/ AR ROSETTE 19 MM WS,CLAMP.FORGED</t>
  </si>
  <si>
    <t>AR Стойка LW 1.50 M/ AR STANDARD LW 1.50 M</t>
  </si>
  <si>
    <t>AR Стойка LW 2.00 M/ AR STANDARD LW 2.00 M</t>
  </si>
  <si>
    <t>AR Стойка LW 3.00 M/ AR STANDARD LW 3.00 M</t>
  </si>
  <si>
    <t>AR O-Консоль 1.09 M/ AR O-CONSOLE BRACKET 1.09 M</t>
  </si>
  <si>
    <t>AR O-Ферма LW 3.07X0.5M/ AR O-LATTICE BEAM LW 3.07X0.5M</t>
  </si>
  <si>
    <t>AR O-Ферма LW 5.14X0.5M/ AR O-LATTICE BEAM LW 5.14X0.5M</t>
  </si>
  <si>
    <t>AR O-Ферма LW 6.14 X 0.5 M/ AR O-LATTICE BEAM LW 6.14 X 0.5 M</t>
  </si>
  <si>
    <t>AR O-Ригель LW 2.07M усил. T14/ AR O-LEDGER LW 2.07M REINFORC.T14</t>
  </si>
  <si>
    <t>AR O-Ригель LW 3.07M усил. T14/ AR O-LEDGER LW 3.07M REINF. T14</t>
  </si>
  <si>
    <t>BE O-Стальной настил T9 1.57X0.32M/ BE O-STEEL DECK T9 1.57X0.32M</t>
  </si>
  <si>
    <t>BE O-Стальной настил T9 2.07 X 0.32 M/ BE O-STEEL DECK T9 2.07X0.32M</t>
  </si>
  <si>
    <t>BE O-Стальной настил T9 3.07 X 0.32 M/ BE O-STEEL DECK T9 3.07 X 0.32 M</t>
  </si>
  <si>
    <t>BE O-Стальной настил T9 1.57X0.19M/ BE O-STEEL DECK T9 1.57X0.19M</t>
  </si>
  <si>
    <t>BE O-Стальной настил T9 2.07 X 0.19 M/ BE O-STEEL DECK T9 2.07X0.19M</t>
  </si>
  <si>
    <t>BE O-Стальной настил T9 3.07X0.19M/ BE O-STEEL DECK T9 3.07X0.19M</t>
  </si>
  <si>
    <t>KP Хомут неповоротный с крупной резьбой WS19/ KP COARSE THREAD DOUB.COUP. WS19</t>
  </si>
  <si>
    <t>KP Хомут поворотный с крупной резьбой WS19/ KP COARSE THREAD SWIVEL COUP. WS19</t>
  </si>
  <si>
    <t>KP О-Делитель 19 MM WS/ KP SPIGOT WITH HALF COUPL.19 MM WS</t>
  </si>
  <si>
    <t>KP Подвесной хомут 3Х 22 MM WS DT/ KP SUSP.SCAFF.COUPLER 22 MM WS DT</t>
  </si>
  <si>
    <t>GI Специальные болты M12X60 с гайками 50 шт./ GI 50P. SPECIAL BOLT M12X60 W. NUT</t>
  </si>
  <si>
    <t>GI Шарнирные пальцы D=12MM 20 шт./ GI 20P. HINGED PIN D=12MM PAN HEAD</t>
  </si>
  <si>
    <t>BE 50 шт. фиксирующие винты WS19MM/ BE 50P. SECURING SCREW WS19MM</t>
  </si>
  <si>
    <t>ZB Винтовой домкрат 60/ ZB ADJUSTABLE BASE 60</t>
  </si>
  <si>
    <t>ZB Винтовой домкрат 80, усиленный/ ZB ADJUSTABLE BASE 80 REINF.</t>
  </si>
  <si>
    <t>BE O-Стальной настил T9 1.09X0.32M/ BE O-STEEL DECK T9 1.09X0.32M</t>
  </si>
  <si>
    <t>BE O-Стальной настил T9 1.09X0.19M/ BE O-STEEL DECK T9 1.09X0.19M</t>
  </si>
  <si>
    <t>AR O-Консоль 0.39 M/ AR O-CONSOLE BRACKET 0.39 M</t>
  </si>
  <si>
    <t>AR O-Консоль 0.69M, регулируемая/ AR O-CONSOLE BRACKET 0.69M ADJ.</t>
  </si>
  <si>
    <t>AR O-Консоль 0.73 M/ AR O-CONSOLE BRACKET 0.73 M</t>
  </si>
  <si>
    <t>Оцинкованная сталь марки 235 или s460  с пределом текучести не менее 2,3 т/см54</t>
  </si>
  <si>
    <t>Оцинкованная сталь марки 235 или s460  с пределом текучести не менее 2,3 т/см55</t>
  </si>
  <si>
    <t>Оцинкованная сталь марки 235 или s460  с пределом текучести не менее 2,3 т/см59</t>
  </si>
  <si>
    <t>Оцинкованная сталь марки 235 или s460  с пределом текучести не менее 2,3 т/см60</t>
  </si>
  <si>
    <t>Оцинкованная сталь марки 235 или s460  с пределом текучести не менее 2,3 т/см61</t>
  </si>
  <si>
    <t>лестница 20 ступений</t>
  </si>
  <si>
    <t>ZB Приставная лестница, алюмин. 20 ст./ ZB ALUMIN. POLE LADDER 20 RUNGS</t>
  </si>
  <si>
    <t>AR Клин-Клин/ AR TWIN WEDGE COUPLER</t>
  </si>
  <si>
    <t>AR Клин-хомут поворотный 19 WS/ AR WEDGE HEAD SWIVEL COUPLER 19 WS</t>
  </si>
  <si>
    <t>KP Скоба-фиксатор для 4713/ KP SAFETY HOOK FOR REF. 4713</t>
  </si>
  <si>
    <t>KP Скоба-фиксатор удл. 380 мм/ KP SECURING HOOK 380</t>
  </si>
  <si>
    <t>KP Подвесной хомут с винтом WS 22MM/ KP CLAMP COUPLER W. SCREW WS 22MM</t>
  </si>
  <si>
    <t>GI Алюмин. ферма 450 6.00 M/ GI ALUM. LATTICE BEAM 450 6.00 M</t>
  </si>
  <si>
    <t>RO Стальная труба 6.00 M/ RO STEEL SCAFFOLD TUBE 6.0 M</t>
  </si>
  <si>
    <t>ZB Шарнирный винтовой домкрат 60, усиленный/ ZB ADJ. BASE 60, SWIVELLING, REINF</t>
  </si>
  <si>
    <t>AR O-Ригель LW 2.57M усил. T14/ AR O-LEDGER LW 2.57M REINFORC.T14</t>
  </si>
  <si>
    <t>AR O-Ригель LW 4.34M ГД 3.07X3.07M/ AR O-LEDGER LW 4.34M PB 3.07X3.07M</t>
  </si>
  <si>
    <t>AR U-Ригель LW 3.07 усиленный T14/ AR U-LEDGER LW 3.07 REINFORCED T14</t>
  </si>
  <si>
    <t>AR U-Ригель LW 2.07 усиленный T14/ AR U-LEDGER LW 2.07 REINFORCED T14</t>
  </si>
  <si>
    <t>Оцинкованная сталь марки 235 или s460  с пределом текучести не менее 2,3 т/см62</t>
  </si>
  <si>
    <t>Скоба -фиксатор</t>
  </si>
  <si>
    <t>Подвесной хомут с винтом</t>
  </si>
  <si>
    <t>Ригель - U</t>
  </si>
  <si>
    <t>Болт со стандартной резьбой</t>
  </si>
  <si>
    <t>Гайка для хомутов</t>
  </si>
  <si>
    <t>Оцинкованная сталь марки 235 или s460  с пределом текучести не менее 2,3 т/см50</t>
  </si>
  <si>
    <t>Т-Болт арт.6494.555 LAYHER/ ET KP 50P. T-BOLT COARSE THR.14X82</t>
  </si>
  <si>
    <t>Гайка арт.6494.553 LAYHER/ ET KP 50P. COLL.NUT COARSE THR.14</t>
  </si>
  <si>
    <t>Заявка-спецификация № 268</t>
  </si>
  <si>
    <t>Кол-во, шт.</t>
  </si>
  <si>
    <t>Подразделение- заявитель, Ф.И.О., телефон тех. Куратора</t>
  </si>
  <si>
    <t>Руководитель отдела ГКВР Просветов Д.С. 
8-906-910-93-76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</si>
</sst>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b/>
      <u/>
      <sz val="14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sz val="11"/>
      <color rgb="FF3F3F76"/>
      <name val="Arial Narrow"/>
      <family val="2"/>
    </font>
    <font>
      <sz val="14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CC99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 applyNumberFormat="0" applyFill="0" applyBorder="0" applyAlignment="0" applyProtection="0"/>
    <xf numFmtId="0" fontId="5" fillId="2" borderId="4" applyNumberFormat="0" applyAlignment="0" applyProtection="0"/>
    <xf numFmtId="0" fontId="6" fillId="2" borderId="4" applyNumberFormat="0" applyAlignment="0" applyProtection="0"/>
  </cellStyleXfs>
  <cellXfs count="43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wrapText="1"/>
    </xf>
    <xf numFmtId="0" fontId="2" fillId="0" borderId="0" xfId="0" applyFont="1"/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2" fontId="2" fillId="0" borderId="0" xfId="0" applyNumberFormat="1" applyFont="1" applyBorder="1"/>
    <xf numFmtId="0" fontId="2" fillId="0" borderId="0" xfId="0" applyFont="1" applyBorder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Fill="1" applyBorder="1" applyAlignment="1">
      <alignment horizontal="center" wrapText="1"/>
    </xf>
    <xf numFmtId="0" fontId="2" fillId="0" borderId="0" xfId="0" applyFont="1" applyFill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wrapText="1"/>
    </xf>
    <xf numFmtId="0" fontId="3" fillId="0" borderId="0" xfId="0" applyFont="1" applyBorder="1" applyAlignment="1">
      <alignment horizontal="center" wrapText="1"/>
    </xf>
    <xf numFmtId="0" fontId="1" fillId="0" borderId="0" xfId="0" applyFont="1" applyBorder="1" applyAlignment="1">
      <alignment horizont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</cellXfs>
  <cellStyles count="4">
    <cellStyle name="Input" xfId="2"/>
    <cellStyle name="Input 3" xfId="3"/>
    <cellStyle name="Заголовок 4" xfId="1" builtinId="19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98"/>
  <sheetViews>
    <sheetView tabSelected="1" view="pageBreakPreview" topLeftCell="A50" zoomScale="75" zoomScaleNormal="110" zoomScaleSheetLayoutView="75" workbookViewId="0">
      <selection activeCell="J11" sqref="J11"/>
    </sheetView>
  </sheetViews>
  <sheetFormatPr defaultColWidth="9.140625" defaultRowHeight="18.75" x14ac:dyDescent="0.3"/>
  <cols>
    <col min="1" max="1" width="6.42578125" style="14" customWidth="1"/>
    <col min="2" max="2" width="35.7109375" style="15" customWidth="1"/>
    <col min="3" max="3" width="22.85546875" style="15" customWidth="1"/>
    <col min="4" max="4" width="36.42578125" style="10" customWidth="1"/>
    <col min="5" max="5" width="30.7109375" style="14" customWidth="1"/>
    <col min="6" max="6" width="24.42578125" style="15" customWidth="1"/>
    <col min="7" max="7" width="12" style="15" customWidth="1"/>
    <col min="8" max="8" width="14.85546875" style="15" customWidth="1"/>
    <col min="9" max="9" width="19" style="15" customWidth="1"/>
    <col min="10" max="10" width="19.85546875" style="6" customWidth="1"/>
    <col min="11" max="11" width="20.140625" style="6" customWidth="1"/>
    <col min="12" max="12" width="19.5703125" style="6" customWidth="1"/>
    <col min="13" max="16384" width="9.140625" style="6"/>
  </cols>
  <sheetData>
    <row r="1" spans="1:12" x14ac:dyDescent="0.3">
      <c r="A1" s="4"/>
      <c r="B1" s="3"/>
      <c r="C1" s="3"/>
      <c r="D1" s="4"/>
      <c r="E1" s="4"/>
      <c r="F1" s="3"/>
      <c r="G1" s="3"/>
      <c r="H1" s="3"/>
      <c r="I1" s="3"/>
      <c r="J1" s="5"/>
      <c r="K1" s="5"/>
    </row>
    <row r="2" spans="1:12" ht="18.75" customHeight="1" x14ac:dyDescent="0.3">
      <c r="A2" s="30" t="s">
        <v>125</v>
      </c>
      <c r="B2" s="31"/>
      <c r="C2" s="31"/>
      <c r="D2" s="31"/>
      <c r="E2" s="31"/>
      <c r="F2" s="31"/>
      <c r="G2" s="31"/>
      <c r="H2" s="31"/>
      <c r="I2" s="31"/>
      <c r="J2" s="31"/>
      <c r="K2" s="31"/>
    </row>
    <row r="3" spans="1:12" ht="30.75" customHeight="1" x14ac:dyDescent="0.3">
      <c r="A3" s="32" t="s">
        <v>4</v>
      </c>
      <c r="B3" s="32"/>
      <c r="C3" s="32"/>
      <c r="D3" s="32"/>
      <c r="E3" s="32"/>
      <c r="F3" s="32"/>
      <c r="G3" s="32"/>
      <c r="H3" s="32"/>
      <c r="I3" s="32"/>
      <c r="J3" s="32"/>
      <c r="K3" s="32"/>
    </row>
    <row r="4" spans="1:12" ht="15.75" customHeight="1" x14ac:dyDescent="0.3">
      <c r="A4" s="32" t="s">
        <v>13</v>
      </c>
      <c r="B4" s="32"/>
      <c r="C4" s="32"/>
      <c r="D4" s="32"/>
      <c r="E4" s="32"/>
      <c r="F4" s="32"/>
      <c r="G4" s="32"/>
      <c r="H4" s="32"/>
      <c r="I4" s="32"/>
      <c r="J4" s="32"/>
      <c r="K4" s="32"/>
    </row>
    <row r="5" spans="1:12" ht="15.75" customHeight="1" x14ac:dyDescent="0.3">
      <c r="A5" s="29"/>
      <c r="B5" s="29"/>
      <c r="C5" s="29"/>
      <c r="D5" s="29"/>
      <c r="E5" s="29"/>
      <c r="F5" s="29"/>
      <c r="G5" s="29"/>
      <c r="H5" s="29"/>
      <c r="I5" s="29"/>
      <c r="J5" s="29"/>
      <c r="K5" s="29"/>
    </row>
    <row r="6" spans="1:12" ht="8.25" customHeight="1" x14ac:dyDescent="0.3">
      <c r="A6" s="29"/>
      <c r="B6" s="29"/>
      <c r="C6" s="29"/>
      <c r="D6" s="29"/>
      <c r="E6" s="29"/>
      <c r="F6" s="29"/>
      <c r="G6" s="29"/>
      <c r="H6" s="29"/>
      <c r="I6" s="29"/>
      <c r="J6" s="29"/>
      <c r="K6" s="29"/>
    </row>
    <row r="7" spans="1:12" ht="44.25" customHeight="1" x14ac:dyDescent="0.3">
      <c r="A7" s="33" t="s">
        <v>3</v>
      </c>
      <c r="B7" s="33" t="s">
        <v>1</v>
      </c>
      <c r="C7" s="37" t="s">
        <v>8</v>
      </c>
      <c r="D7" s="33" t="s">
        <v>7</v>
      </c>
      <c r="E7" s="40" t="s">
        <v>6</v>
      </c>
      <c r="F7" s="33" t="s">
        <v>5</v>
      </c>
      <c r="G7" s="33" t="s">
        <v>9</v>
      </c>
      <c r="H7" s="33"/>
      <c r="I7" s="33" t="s">
        <v>126</v>
      </c>
      <c r="J7" s="35" t="s">
        <v>0</v>
      </c>
      <c r="K7" s="33" t="s">
        <v>127</v>
      </c>
      <c r="L7" s="33" t="s">
        <v>2</v>
      </c>
    </row>
    <row r="8" spans="1:12" s="16" customFormat="1" ht="57" customHeight="1" x14ac:dyDescent="0.3">
      <c r="A8" s="33"/>
      <c r="B8" s="33"/>
      <c r="C8" s="37"/>
      <c r="D8" s="33"/>
      <c r="E8" s="40"/>
      <c r="F8" s="33"/>
      <c r="G8" s="24" t="s">
        <v>10</v>
      </c>
      <c r="H8" s="24" t="s">
        <v>11</v>
      </c>
      <c r="I8" s="33"/>
      <c r="J8" s="36"/>
      <c r="K8" s="33"/>
      <c r="L8" s="33"/>
    </row>
    <row r="9" spans="1:12" x14ac:dyDescent="0.3">
      <c r="A9" s="1">
        <v>1</v>
      </c>
      <c r="B9" s="1">
        <v>2</v>
      </c>
      <c r="C9" s="38">
        <v>3</v>
      </c>
      <c r="D9" s="21">
        <v>4</v>
      </c>
      <c r="E9" s="41">
        <v>5</v>
      </c>
      <c r="F9" s="1">
        <v>6</v>
      </c>
      <c r="G9" s="1"/>
      <c r="H9" s="1"/>
      <c r="I9" s="1">
        <v>8</v>
      </c>
      <c r="J9" s="1">
        <v>13</v>
      </c>
      <c r="K9" s="1">
        <v>15</v>
      </c>
      <c r="L9" s="1">
        <v>16</v>
      </c>
    </row>
    <row r="10" spans="1:12" s="20" customFormat="1" ht="56.25" x14ac:dyDescent="0.3">
      <c r="A10" s="23">
        <v>1</v>
      </c>
      <c r="B10" s="22" t="s">
        <v>64</v>
      </c>
      <c r="C10" s="39" t="s">
        <v>45</v>
      </c>
      <c r="D10" s="2" t="s">
        <v>14</v>
      </c>
      <c r="E10" s="42" t="s">
        <v>47</v>
      </c>
      <c r="F10" s="25">
        <v>2601157</v>
      </c>
      <c r="G10" s="26">
        <v>5.5</v>
      </c>
      <c r="H10" s="26">
        <f>G10*I10</f>
        <v>2750</v>
      </c>
      <c r="I10" s="2">
        <v>500</v>
      </c>
      <c r="J10" s="19"/>
      <c r="K10" s="34" t="s">
        <v>128</v>
      </c>
      <c r="L10" s="34" t="s">
        <v>12</v>
      </c>
    </row>
    <row r="11" spans="1:12" s="20" customFormat="1" ht="56.25" x14ac:dyDescent="0.3">
      <c r="A11" s="23">
        <v>2</v>
      </c>
      <c r="B11" s="17" t="s">
        <v>65</v>
      </c>
      <c r="C11" s="39" t="s">
        <v>45</v>
      </c>
      <c r="D11" s="2" t="s">
        <v>15</v>
      </c>
      <c r="E11" s="42" t="s">
        <v>47</v>
      </c>
      <c r="F11" s="25">
        <v>2601207</v>
      </c>
      <c r="G11" s="26">
        <v>7</v>
      </c>
      <c r="H11" s="26">
        <f t="shared" ref="H11:H57" si="0">G11*I11</f>
        <v>4200</v>
      </c>
      <c r="I11" s="2">
        <v>600</v>
      </c>
      <c r="J11" s="19"/>
      <c r="K11" s="34"/>
      <c r="L11" s="34"/>
    </row>
    <row r="12" spans="1:12" s="20" customFormat="1" ht="56.25" x14ac:dyDescent="0.3">
      <c r="A12" s="23">
        <v>3</v>
      </c>
      <c r="B12" s="17" t="s">
        <v>66</v>
      </c>
      <c r="C12" s="39" t="s">
        <v>45</v>
      </c>
      <c r="D12" s="2" t="s">
        <v>16</v>
      </c>
      <c r="E12" s="42" t="s">
        <v>47</v>
      </c>
      <c r="F12" s="25">
        <v>2601307</v>
      </c>
      <c r="G12" s="26">
        <v>10.1</v>
      </c>
      <c r="H12" s="26">
        <f t="shared" si="0"/>
        <v>6060</v>
      </c>
      <c r="I12" s="2">
        <v>600</v>
      </c>
      <c r="J12" s="19"/>
      <c r="K12" s="34"/>
      <c r="L12" s="34"/>
    </row>
    <row r="13" spans="1:12" s="20" customFormat="1" ht="56.25" x14ac:dyDescent="0.3">
      <c r="A13" s="23">
        <v>4</v>
      </c>
      <c r="B13" s="17" t="s">
        <v>67</v>
      </c>
      <c r="C13" s="39" t="s">
        <v>46</v>
      </c>
      <c r="D13" s="2" t="s">
        <v>17</v>
      </c>
      <c r="E13" s="42" t="s">
        <v>48</v>
      </c>
      <c r="F13" s="25">
        <v>2602019</v>
      </c>
      <c r="G13" s="26">
        <v>1.1399999999999999</v>
      </c>
      <c r="H13" s="26">
        <f t="shared" si="0"/>
        <v>113.99999999999999</v>
      </c>
      <c r="I13" s="2">
        <v>100</v>
      </c>
      <c r="J13" s="19"/>
      <c r="K13" s="34"/>
      <c r="L13" s="34"/>
    </row>
    <row r="14" spans="1:12" s="20" customFormat="1" ht="56.25" x14ac:dyDescent="0.3">
      <c r="A14" s="23">
        <v>5</v>
      </c>
      <c r="B14" s="17" t="s">
        <v>68</v>
      </c>
      <c r="C14" s="39" t="s">
        <v>45</v>
      </c>
      <c r="D14" s="2" t="s">
        <v>18</v>
      </c>
      <c r="E14" s="42" t="s">
        <v>49</v>
      </c>
      <c r="F14" s="25">
        <v>2617150</v>
      </c>
      <c r="G14" s="26">
        <v>7.14</v>
      </c>
      <c r="H14" s="26">
        <f t="shared" si="0"/>
        <v>1785</v>
      </c>
      <c r="I14" s="2">
        <v>250</v>
      </c>
      <c r="J14" s="19"/>
      <c r="K14" s="34"/>
      <c r="L14" s="34"/>
    </row>
    <row r="15" spans="1:12" s="20" customFormat="1" ht="56.25" x14ac:dyDescent="0.3">
      <c r="A15" s="23">
        <v>6</v>
      </c>
      <c r="B15" s="17" t="s">
        <v>69</v>
      </c>
      <c r="C15" s="39" t="s">
        <v>45</v>
      </c>
      <c r="D15" s="2" t="s">
        <v>19</v>
      </c>
      <c r="E15" s="42" t="s">
        <v>49</v>
      </c>
      <c r="F15" s="25">
        <v>2617200</v>
      </c>
      <c r="G15" s="26">
        <v>9.6199999999999992</v>
      </c>
      <c r="H15" s="26">
        <f t="shared" si="0"/>
        <v>4810</v>
      </c>
      <c r="I15" s="2">
        <v>500</v>
      </c>
      <c r="J15" s="19"/>
      <c r="K15" s="34"/>
      <c r="L15" s="34"/>
    </row>
    <row r="16" spans="1:12" s="20" customFormat="1" ht="75" x14ac:dyDescent="0.3">
      <c r="A16" s="23">
        <v>7</v>
      </c>
      <c r="B16" s="17" t="s">
        <v>70</v>
      </c>
      <c r="C16" s="39" t="s">
        <v>45</v>
      </c>
      <c r="D16" s="2" t="s">
        <v>20</v>
      </c>
      <c r="E16" s="42" t="s">
        <v>49</v>
      </c>
      <c r="F16" s="25">
        <v>2617300</v>
      </c>
      <c r="G16" s="26">
        <v>13.57</v>
      </c>
      <c r="H16" s="26">
        <f t="shared" si="0"/>
        <v>6785</v>
      </c>
      <c r="I16" s="2">
        <v>500</v>
      </c>
      <c r="J16" s="19"/>
      <c r="K16" s="34"/>
      <c r="L16" s="34"/>
    </row>
    <row r="17" spans="1:12" s="20" customFormat="1" ht="75" x14ac:dyDescent="0.3">
      <c r="A17" s="23">
        <v>8</v>
      </c>
      <c r="B17" s="17" t="s">
        <v>103</v>
      </c>
      <c r="C17" s="39" t="s">
        <v>45</v>
      </c>
      <c r="D17" s="2" t="s">
        <v>21</v>
      </c>
      <c r="E17" s="42" t="s">
        <v>102</v>
      </c>
      <c r="F17" s="25">
        <v>1004020</v>
      </c>
      <c r="G17" s="26">
        <v>14.1</v>
      </c>
      <c r="H17" s="26">
        <f t="shared" si="0"/>
        <v>705</v>
      </c>
      <c r="I17" s="2">
        <v>50</v>
      </c>
      <c r="J17" s="19"/>
      <c r="K17" s="34"/>
      <c r="L17" s="34"/>
    </row>
    <row r="18" spans="1:12" s="20" customFormat="1" ht="75" x14ac:dyDescent="0.3">
      <c r="A18" s="23">
        <v>9</v>
      </c>
      <c r="B18" s="17" t="s">
        <v>71</v>
      </c>
      <c r="C18" s="39" t="s">
        <v>45</v>
      </c>
      <c r="D18" s="2" t="s">
        <v>22</v>
      </c>
      <c r="E18" s="42" t="s">
        <v>50</v>
      </c>
      <c r="F18" s="25">
        <v>2631109</v>
      </c>
      <c r="G18" s="26">
        <v>12</v>
      </c>
      <c r="H18" s="26">
        <f t="shared" si="0"/>
        <v>1080</v>
      </c>
      <c r="I18" s="2">
        <v>90</v>
      </c>
      <c r="J18" s="19"/>
      <c r="K18" s="34"/>
      <c r="L18" s="34"/>
    </row>
    <row r="19" spans="1:12" s="20" customFormat="1" ht="75" x14ac:dyDescent="0.3">
      <c r="A19" s="23">
        <v>10</v>
      </c>
      <c r="B19" s="17" t="s">
        <v>72</v>
      </c>
      <c r="C19" s="39" t="s">
        <v>45</v>
      </c>
      <c r="D19" s="2" t="s">
        <v>23</v>
      </c>
      <c r="E19" s="42" t="s">
        <v>51</v>
      </c>
      <c r="F19" s="25">
        <v>2674307</v>
      </c>
      <c r="G19" s="26">
        <v>30.9</v>
      </c>
      <c r="H19" s="26">
        <f t="shared" si="0"/>
        <v>3708</v>
      </c>
      <c r="I19" s="2">
        <v>120</v>
      </c>
      <c r="J19" s="19"/>
      <c r="K19" s="34"/>
      <c r="L19" s="34"/>
    </row>
    <row r="20" spans="1:12" s="20" customFormat="1" ht="75" x14ac:dyDescent="0.3">
      <c r="A20" s="23">
        <v>11</v>
      </c>
      <c r="B20" s="17" t="s">
        <v>73</v>
      </c>
      <c r="C20" s="39" t="s">
        <v>45</v>
      </c>
      <c r="D20" s="2" t="s">
        <v>24</v>
      </c>
      <c r="E20" s="42" t="s">
        <v>51</v>
      </c>
      <c r="F20" s="25">
        <v>2674514</v>
      </c>
      <c r="G20" s="26">
        <v>51.2</v>
      </c>
      <c r="H20" s="26">
        <f t="shared" si="0"/>
        <v>5120</v>
      </c>
      <c r="I20" s="2">
        <v>100</v>
      </c>
      <c r="J20" s="19"/>
      <c r="K20" s="34"/>
      <c r="L20" s="34"/>
    </row>
    <row r="21" spans="1:12" s="20" customFormat="1" ht="75" x14ac:dyDescent="0.3">
      <c r="A21" s="23">
        <v>12</v>
      </c>
      <c r="B21" s="17" t="s">
        <v>74</v>
      </c>
      <c r="C21" s="39" t="s">
        <v>45</v>
      </c>
      <c r="D21" s="2" t="s">
        <v>25</v>
      </c>
      <c r="E21" s="42" t="s">
        <v>51</v>
      </c>
      <c r="F21" s="25">
        <v>2674614</v>
      </c>
      <c r="G21" s="26">
        <v>59.2</v>
      </c>
      <c r="H21" s="26">
        <f t="shared" si="0"/>
        <v>5920</v>
      </c>
      <c r="I21" s="2">
        <v>100</v>
      </c>
      <c r="J21" s="19"/>
      <c r="K21" s="34"/>
      <c r="L21" s="34"/>
    </row>
    <row r="22" spans="1:12" s="20" customFormat="1" ht="75" x14ac:dyDescent="0.3">
      <c r="A22" s="23">
        <v>13</v>
      </c>
      <c r="B22" s="17" t="s">
        <v>75</v>
      </c>
      <c r="C22" s="39" t="s">
        <v>45</v>
      </c>
      <c r="D22" s="2" t="s">
        <v>26</v>
      </c>
      <c r="E22" s="42" t="s">
        <v>47</v>
      </c>
      <c r="F22" s="25">
        <v>2672207</v>
      </c>
      <c r="G22" s="26">
        <v>11.4</v>
      </c>
      <c r="H22" s="26">
        <f t="shared" si="0"/>
        <v>5700</v>
      </c>
      <c r="I22" s="2">
        <v>500</v>
      </c>
      <c r="J22" s="19"/>
      <c r="K22" s="34"/>
      <c r="L22" s="34"/>
    </row>
    <row r="23" spans="1:12" s="20" customFormat="1" ht="75" x14ac:dyDescent="0.3">
      <c r="A23" s="23">
        <v>14</v>
      </c>
      <c r="B23" s="17" t="s">
        <v>76</v>
      </c>
      <c r="C23" s="39" t="s">
        <v>45</v>
      </c>
      <c r="D23" s="2" t="s">
        <v>27</v>
      </c>
      <c r="E23" s="42" t="s">
        <v>47</v>
      </c>
      <c r="F23" s="25">
        <v>2672307</v>
      </c>
      <c r="G23" s="26">
        <v>17</v>
      </c>
      <c r="H23" s="26">
        <f t="shared" si="0"/>
        <v>5950</v>
      </c>
      <c r="I23" s="2">
        <v>350</v>
      </c>
      <c r="J23" s="19"/>
      <c r="K23" s="34"/>
      <c r="L23" s="34"/>
    </row>
    <row r="24" spans="1:12" s="20" customFormat="1" ht="75" x14ac:dyDescent="0.3">
      <c r="A24" s="23">
        <v>15</v>
      </c>
      <c r="B24" s="17" t="s">
        <v>77</v>
      </c>
      <c r="C24" s="39" t="s">
        <v>46</v>
      </c>
      <c r="D24" s="2" t="s">
        <v>28</v>
      </c>
      <c r="E24" s="42" t="s">
        <v>52</v>
      </c>
      <c r="F24" s="25">
        <v>3862157</v>
      </c>
      <c r="G24" s="26">
        <v>12.5</v>
      </c>
      <c r="H24" s="26">
        <f t="shared" si="0"/>
        <v>4375</v>
      </c>
      <c r="I24" s="2">
        <v>350</v>
      </c>
      <c r="J24" s="19"/>
      <c r="K24" s="34"/>
      <c r="L24" s="34"/>
    </row>
    <row r="25" spans="1:12" s="20" customFormat="1" ht="75" x14ac:dyDescent="0.3">
      <c r="A25" s="23">
        <v>16</v>
      </c>
      <c r="B25" s="17" t="s">
        <v>78</v>
      </c>
      <c r="C25" s="39" t="s">
        <v>46</v>
      </c>
      <c r="D25" s="2" t="s">
        <v>29</v>
      </c>
      <c r="E25" s="42" t="s">
        <v>52</v>
      </c>
      <c r="F25" s="25">
        <v>3862207</v>
      </c>
      <c r="G25" s="26">
        <v>16.329999999999998</v>
      </c>
      <c r="H25" s="26">
        <f t="shared" si="0"/>
        <v>5715.4999999999991</v>
      </c>
      <c r="I25" s="2">
        <v>350</v>
      </c>
      <c r="J25" s="19"/>
      <c r="K25" s="34"/>
      <c r="L25" s="34"/>
    </row>
    <row r="26" spans="1:12" s="20" customFormat="1" ht="75" x14ac:dyDescent="0.3">
      <c r="A26" s="23">
        <v>17</v>
      </c>
      <c r="B26" s="17" t="s">
        <v>79</v>
      </c>
      <c r="C26" s="39" t="s">
        <v>46</v>
      </c>
      <c r="D26" s="2" t="s">
        <v>30</v>
      </c>
      <c r="E26" s="42" t="s">
        <v>52</v>
      </c>
      <c r="F26" s="2">
        <v>3862307</v>
      </c>
      <c r="G26" s="26">
        <v>23.33</v>
      </c>
      <c r="H26" s="26">
        <f t="shared" si="0"/>
        <v>8165.4999999999991</v>
      </c>
      <c r="I26" s="2">
        <v>350</v>
      </c>
      <c r="J26" s="19"/>
      <c r="K26" s="34"/>
      <c r="L26" s="34"/>
    </row>
    <row r="27" spans="1:12" s="20" customFormat="1" ht="75" x14ac:dyDescent="0.3">
      <c r="A27" s="23">
        <v>18</v>
      </c>
      <c r="B27" s="17" t="s">
        <v>80</v>
      </c>
      <c r="C27" s="39" t="s">
        <v>46</v>
      </c>
      <c r="D27" s="2" t="s">
        <v>31</v>
      </c>
      <c r="E27" s="42" t="s">
        <v>52</v>
      </c>
      <c r="F27" s="2">
        <v>3863157</v>
      </c>
      <c r="G27" s="26">
        <v>10</v>
      </c>
      <c r="H27" s="26">
        <f t="shared" si="0"/>
        <v>2000</v>
      </c>
      <c r="I27" s="2">
        <v>200</v>
      </c>
      <c r="J27" s="19"/>
      <c r="K27" s="34"/>
      <c r="L27" s="34"/>
    </row>
    <row r="28" spans="1:12" s="20" customFormat="1" ht="75" x14ac:dyDescent="0.3">
      <c r="A28" s="23">
        <v>19</v>
      </c>
      <c r="B28" s="17" t="s">
        <v>81</v>
      </c>
      <c r="C28" s="39" t="s">
        <v>46</v>
      </c>
      <c r="D28" s="2" t="s">
        <v>32</v>
      </c>
      <c r="E28" s="42" t="s">
        <v>52</v>
      </c>
      <c r="F28" s="2">
        <v>3863207</v>
      </c>
      <c r="G28" s="26">
        <v>12.7</v>
      </c>
      <c r="H28" s="26">
        <f t="shared" si="0"/>
        <v>2540</v>
      </c>
      <c r="I28" s="2">
        <v>200</v>
      </c>
      <c r="J28" s="19"/>
      <c r="K28" s="34"/>
      <c r="L28" s="34"/>
    </row>
    <row r="29" spans="1:12" s="20" customFormat="1" ht="75" x14ac:dyDescent="0.3">
      <c r="A29" s="23">
        <v>20</v>
      </c>
      <c r="B29" s="17" t="s">
        <v>82</v>
      </c>
      <c r="C29" s="39" t="s">
        <v>46</v>
      </c>
      <c r="D29" s="2" t="s">
        <v>33</v>
      </c>
      <c r="E29" s="42" t="s">
        <v>52</v>
      </c>
      <c r="F29" s="2">
        <v>3863307</v>
      </c>
      <c r="G29" s="26">
        <v>18.2</v>
      </c>
      <c r="H29" s="26">
        <f t="shared" si="0"/>
        <v>3640</v>
      </c>
      <c r="I29" s="2">
        <v>200</v>
      </c>
      <c r="J29" s="19"/>
      <c r="K29" s="34"/>
      <c r="L29" s="34"/>
    </row>
    <row r="30" spans="1:12" s="20" customFormat="1" ht="75" x14ac:dyDescent="0.3">
      <c r="A30" s="23">
        <v>21</v>
      </c>
      <c r="B30" s="17" t="s">
        <v>104</v>
      </c>
      <c r="C30" s="39" t="s">
        <v>46</v>
      </c>
      <c r="D30" s="2" t="s">
        <v>34</v>
      </c>
      <c r="E30" s="42" t="s">
        <v>53</v>
      </c>
      <c r="F30" s="2">
        <v>2628000</v>
      </c>
      <c r="G30" s="26">
        <v>1.1599999999999999</v>
      </c>
      <c r="H30" s="26">
        <f t="shared" si="0"/>
        <v>104.39999999999999</v>
      </c>
      <c r="I30" s="2">
        <v>90</v>
      </c>
      <c r="J30" s="19"/>
      <c r="K30" s="34"/>
      <c r="L30" s="34"/>
    </row>
    <row r="31" spans="1:12" s="20" customFormat="1" ht="75" x14ac:dyDescent="0.3">
      <c r="A31" s="23">
        <v>22</v>
      </c>
      <c r="B31" s="17" t="s">
        <v>105</v>
      </c>
      <c r="C31" s="39" t="s">
        <v>46</v>
      </c>
      <c r="D31" s="2" t="s">
        <v>34</v>
      </c>
      <c r="E31" s="42" t="s">
        <v>53</v>
      </c>
      <c r="F31" s="2">
        <v>2629019</v>
      </c>
      <c r="G31" s="26">
        <v>1.5</v>
      </c>
      <c r="H31" s="26">
        <f t="shared" si="0"/>
        <v>450</v>
      </c>
      <c r="I31" s="2">
        <v>300</v>
      </c>
      <c r="J31" s="19"/>
      <c r="K31" s="34"/>
      <c r="L31" s="34"/>
    </row>
    <row r="32" spans="1:12" s="20" customFormat="1" ht="75" x14ac:dyDescent="0.3">
      <c r="A32" s="23">
        <v>23</v>
      </c>
      <c r="B32" s="17" t="s">
        <v>106</v>
      </c>
      <c r="C32" s="39" t="s">
        <v>46</v>
      </c>
      <c r="D32" s="2" t="s">
        <v>35</v>
      </c>
      <c r="E32" s="42" t="s">
        <v>117</v>
      </c>
      <c r="F32" s="2">
        <v>4714000</v>
      </c>
      <c r="G32" s="26">
        <v>0.9</v>
      </c>
      <c r="H32" s="26">
        <f t="shared" si="0"/>
        <v>180</v>
      </c>
      <c r="I32" s="2">
        <v>200</v>
      </c>
      <c r="J32" s="19"/>
      <c r="K32" s="34"/>
      <c r="L32" s="34"/>
    </row>
    <row r="33" spans="1:12" s="20" customFormat="1" ht="75" x14ac:dyDescent="0.3">
      <c r="A33" s="23">
        <v>24</v>
      </c>
      <c r="B33" s="17" t="s">
        <v>107</v>
      </c>
      <c r="C33" s="39" t="s">
        <v>46</v>
      </c>
      <c r="D33" s="2" t="s">
        <v>36</v>
      </c>
      <c r="E33" s="42" t="s">
        <v>117</v>
      </c>
      <c r="F33" s="2">
        <v>729390</v>
      </c>
      <c r="G33" s="26">
        <v>1</v>
      </c>
      <c r="H33" s="26">
        <f t="shared" si="0"/>
        <v>200</v>
      </c>
      <c r="I33" s="2">
        <v>200</v>
      </c>
      <c r="J33" s="19"/>
      <c r="K33" s="34"/>
      <c r="L33" s="34"/>
    </row>
    <row r="34" spans="1:12" s="20" customFormat="1" ht="75" x14ac:dyDescent="0.3">
      <c r="A34" s="23">
        <v>25</v>
      </c>
      <c r="B34" s="17" t="s">
        <v>108</v>
      </c>
      <c r="C34" s="39" t="s">
        <v>46</v>
      </c>
      <c r="D34" s="2" t="s">
        <v>37</v>
      </c>
      <c r="E34" s="42" t="s">
        <v>118</v>
      </c>
      <c r="F34" s="2">
        <v>4722022</v>
      </c>
      <c r="G34" s="26">
        <v>1.4</v>
      </c>
      <c r="H34" s="26">
        <f t="shared" si="0"/>
        <v>168</v>
      </c>
      <c r="I34" s="2">
        <v>120</v>
      </c>
      <c r="J34" s="19"/>
      <c r="K34" s="34"/>
      <c r="L34" s="34"/>
    </row>
    <row r="35" spans="1:12" s="20" customFormat="1" ht="75" x14ac:dyDescent="0.3">
      <c r="A35" s="23">
        <v>26</v>
      </c>
      <c r="B35" s="17" t="s">
        <v>83</v>
      </c>
      <c r="C35" s="39" t="s">
        <v>46</v>
      </c>
      <c r="D35" s="2" t="s">
        <v>34</v>
      </c>
      <c r="E35" s="42" t="s">
        <v>53</v>
      </c>
      <c r="F35" s="2">
        <v>4777019</v>
      </c>
      <c r="G35" s="26">
        <v>1.3</v>
      </c>
      <c r="H35" s="26">
        <f t="shared" si="0"/>
        <v>650</v>
      </c>
      <c r="I35" s="2">
        <v>500</v>
      </c>
      <c r="J35" s="19"/>
      <c r="K35" s="34"/>
      <c r="L35" s="34"/>
    </row>
    <row r="36" spans="1:12" s="20" customFormat="1" ht="75" x14ac:dyDescent="0.3">
      <c r="A36" s="23">
        <v>27</v>
      </c>
      <c r="B36" s="17" t="s">
        <v>84</v>
      </c>
      <c r="C36" s="39" t="s">
        <v>46</v>
      </c>
      <c r="D36" s="2" t="s">
        <v>35</v>
      </c>
      <c r="E36" s="42" t="s">
        <v>53</v>
      </c>
      <c r="F36" s="2">
        <v>4778019</v>
      </c>
      <c r="G36" s="26">
        <v>1.5</v>
      </c>
      <c r="H36" s="26">
        <f t="shared" si="0"/>
        <v>750</v>
      </c>
      <c r="I36" s="2">
        <v>500</v>
      </c>
      <c r="J36" s="19"/>
      <c r="K36" s="34"/>
      <c r="L36" s="34"/>
    </row>
    <row r="37" spans="1:12" s="20" customFormat="1" ht="75" x14ac:dyDescent="0.3">
      <c r="A37" s="23">
        <v>28</v>
      </c>
      <c r="B37" s="17" t="s">
        <v>85</v>
      </c>
      <c r="C37" s="39" t="s">
        <v>46</v>
      </c>
      <c r="D37" s="2" t="s">
        <v>36</v>
      </c>
      <c r="E37" s="42" t="s">
        <v>54</v>
      </c>
      <c r="F37" s="2">
        <v>4706019</v>
      </c>
      <c r="G37" s="26">
        <v>1.81</v>
      </c>
      <c r="H37" s="26">
        <f t="shared" si="0"/>
        <v>271.5</v>
      </c>
      <c r="I37" s="2">
        <v>150</v>
      </c>
      <c r="J37" s="19"/>
      <c r="K37" s="34"/>
      <c r="L37" s="34"/>
    </row>
    <row r="38" spans="1:12" s="20" customFormat="1" ht="75" x14ac:dyDescent="0.3">
      <c r="A38" s="23">
        <v>29</v>
      </c>
      <c r="B38" s="17" t="s">
        <v>86</v>
      </c>
      <c r="C38" s="39" t="s">
        <v>46</v>
      </c>
      <c r="D38" s="2" t="s">
        <v>37</v>
      </c>
      <c r="E38" s="42" t="s">
        <v>53</v>
      </c>
      <c r="F38" s="2">
        <v>4713022</v>
      </c>
      <c r="G38" s="26">
        <v>3.8</v>
      </c>
      <c r="H38" s="26">
        <f t="shared" si="0"/>
        <v>570</v>
      </c>
      <c r="I38" s="2">
        <v>150</v>
      </c>
      <c r="J38" s="19"/>
      <c r="K38" s="34"/>
      <c r="L38" s="34"/>
    </row>
    <row r="39" spans="1:12" s="20" customFormat="1" ht="75" x14ac:dyDescent="0.3">
      <c r="A39" s="23">
        <v>30</v>
      </c>
      <c r="B39" s="17" t="s">
        <v>109</v>
      </c>
      <c r="C39" s="39" t="s">
        <v>46</v>
      </c>
      <c r="D39" s="2" t="s">
        <v>38</v>
      </c>
      <c r="E39" s="42" t="s">
        <v>51</v>
      </c>
      <c r="F39" s="2">
        <v>4902600</v>
      </c>
      <c r="G39" s="26">
        <v>23.6</v>
      </c>
      <c r="H39" s="26">
        <f t="shared" si="0"/>
        <v>708</v>
      </c>
      <c r="I39" s="2">
        <v>30</v>
      </c>
      <c r="J39" s="19"/>
      <c r="K39" s="34"/>
      <c r="L39" s="34"/>
    </row>
    <row r="40" spans="1:12" s="20" customFormat="1" ht="75" x14ac:dyDescent="0.3">
      <c r="A40" s="23">
        <v>31</v>
      </c>
      <c r="B40" s="17" t="s">
        <v>87</v>
      </c>
      <c r="C40" s="39" t="s">
        <v>46</v>
      </c>
      <c r="D40" s="2" t="s">
        <v>39</v>
      </c>
      <c r="E40" s="42" t="s">
        <v>55</v>
      </c>
      <c r="F40" s="2">
        <v>4905061</v>
      </c>
      <c r="G40" s="26">
        <v>4</v>
      </c>
      <c r="H40" s="26">
        <f t="shared" si="0"/>
        <v>400</v>
      </c>
      <c r="I40" s="2">
        <v>100</v>
      </c>
      <c r="J40" s="19"/>
      <c r="K40" s="34"/>
      <c r="L40" s="34"/>
    </row>
    <row r="41" spans="1:12" s="20" customFormat="1" ht="75" x14ac:dyDescent="0.3">
      <c r="A41" s="23">
        <v>32</v>
      </c>
      <c r="B41" s="17" t="s">
        <v>88</v>
      </c>
      <c r="C41" s="39" t="s">
        <v>46</v>
      </c>
      <c r="D41" s="2" t="s">
        <v>40</v>
      </c>
      <c r="E41" s="42" t="s">
        <v>56</v>
      </c>
      <c r="F41" s="2">
        <v>4905667</v>
      </c>
      <c r="G41" s="26">
        <v>2</v>
      </c>
      <c r="H41" s="26">
        <f t="shared" si="0"/>
        <v>200</v>
      </c>
      <c r="I41" s="2">
        <v>100</v>
      </c>
      <c r="J41" s="19"/>
      <c r="K41" s="34"/>
      <c r="L41" s="34"/>
    </row>
    <row r="42" spans="1:12" s="20" customFormat="1" ht="75" x14ac:dyDescent="0.3">
      <c r="A42" s="23">
        <v>33</v>
      </c>
      <c r="B42" s="17" t="s">
        <v>110</v>
      </c>
      <c r="C42" s="39" t="s">
        <v>46</v>
      </c>
      <c r="D42" s="2" t="s">
        <v>41</v>
      </c>
      <c r="E42" s="42" t="s">
        <v>57</v>
      </c>
      <c r="F42" s="2">
        <v>4600600</v>
      </c>
      <c r="G42" s="26">
        <v>25.24</v>
      </c>
      <c r="H42" s="26">
        <f t="shared" si="0"/>
        <v>5048</v>
      </c>
      <c r="I42" s="2">
        <v>200</v>
      </c>
      <c r="J42" s="2"/>
      <c r="K42" s="34"/>
      <c r="L42" s="34"/>
    </row>
    <row r="43" spans="1:12" s="20" customFormat="1" ht="75" x14ac:dyDescent="0.3">
      <c r="A43" s="23">
        <v>34</v>
      </c>
      <c r="B43" s="17" t="s">
        <v>89</v>
      </c>
      <c r="C43" s="39" t="s">
        <v>46</v>
      </c>
      <c r="D43" s="2" t="s">
        <v>42</v>
      </c>
      <c r="E43" s="42" t="s">
        <v>58</v>
      </c>
      <c r="F43" s="2">
        <v>3800009</v>
      </c>
      <c r="G43" s="26">
        <v>4</v>
      </c>
      <c r="H43" s="26">
        <f t="shared" si="0"/>
        <v>80</v>
      </c>
      <c r="I43" s="2">
        <v>20</v>
      </c>
      <c r="J43" s="2"/>
      <c r="K43" s="34"/>
      <c r="L43" s="34"/>
    </row>
    <row r="44" spans="1:12" s="20" customFormat="1" ht="75" x14ac:dyDescent="0.3">
      <c r="A44" s="23">
        <v>35</v>
      </c>
      <c r="B44" s="17" t="s">
        <v>90</v>
      </c>
      <c r="C44" s="39" t="s">
        <v>46</v>
      </c>
      <c r="D44" s="2" t="s">
        <v>42</v>
      </c>
      <c r="E44" s="42" t="s">
        <v>60</v>
      </c>
      <c r="F44" s="2">
        <v>4001060</v>
      </c>
      <c r="G44" s="26">
        <v>3.6</v>
      </c>
      <c r="H44" s="26">
        <f t="shared" si="0"/>
        <v>540</v>
      </c>
      <c r="I44" s="2">
        <v>150</v>
      </c>
      <c r="J44" s="2"/>
      <c r="K44" s="34"/>
      <c r="L44" s="34"/>
    </row>
    <row r="45" spans="1:12" s="20" customFormat="1" ht="75" x14ac:dyDescent="0.3">
      <c r="A45" s="23">
        <v>36</v>
      </c>
      <c r="B45" s="17" t="s">
        <v>91</v>
      </c>
      <c r="C45" s="39" t="s">
        <v>46</v>
      </c>
      <c r="D45" s="2" t="s">
        <v>61</v>
      </c>
      <c r="E45" s="42" t="s">
        <v>60</v>
      </c>
      <c r="F45" s="2">
        <v>4002080</v>
      </c>
      <c r="G45" s="26">
        <v>4.9000000000000004</v>
      </c>
      <c r="H45" s="26">
        <f t="shared" si="0"/>
        <v>735</v>
      </c>
      <c r="I45" s="2">
        <v>150</v>
      </c>
      <c r="J45" s="2"/>
      <c r="K45" s="34"/>
      <c r="L45" s="34"/>
    </row>
    <row r="46" spans="1:12" s="20" customFormat="1" ht="75" x14ac:dyDescent="0.3">
      <c r="A46" s="23">
        <v>37</v>
      </c>
      <c r="B46" s="17" t="s">
        <v>111</v>
      </c>
      <c r="C46" s="39" t="s">
        <v>46</v>
      </c>
      <c r="D46" s="2" t="s">
        <v>122</v>
      </c>
      <c r="E46" s="42" t="s">
        <v>60</v>
      </c>
      <c r="F46" s="2">
        <v>4003000</v>
      </c>
      <c r="G46" s="26">
        <v>5.5</v>
      </c>
      <c r="H46" s="26">
        <f t="shared" si="0"/>
        <v>495</v>
      </c>
      <c r="I46" s="2">
        <v>90</v>
      </c>
      <c r="J46" s="2"/>
      <c r="K46" s="34"/>
      <c r="L46" s="34"/>
    </row>
    <row r="47" spans="1:12" s="20" customFormat="1" ht="75" x14ac:dyDescent="0.3">
      <c r="A47" s="23">
        <v>38</v>
      </c>
      <c r="B47" s="17" t="s">
        <v>92</v>
      </c>
      <c r="C47" s="39" t="s">
        <v>46</v>
      </c>
      <c r="D47" s="2" t="s">
        <v>43</v>
      </c>
      <c r="E47" s="42" t="s">
        <v>59</v>
      </c>
      <c r="F47" s="2">
        <v>3862109</v>
      </c>
      <c r="G47" s="26">
        <v>9.4</v>
      </c>
      <c r="H47" s="26">
        <f t="shared" si="0"/>
        <v>940</v>
      </c>
      <c r="I47" s="2">
        <v>100</v>
      </c>
      <c r="J47" s="2"/>
      <c r="K47" s="34"/>
      <c r="L47" s="34"/>
    </row>
    <row r="48" spans="1:12" s="20" customFormat="1" ht="75" x14ac:dyDescent="0.3">
      <c r="A48" s="23">
        <v>39</v>
      </c>
      <c r="B48" s="17" t="s">
        <v>93</v>
      </c>
      <c r="C48" s="39" t="s">
        <v>46</v>
      </c>
      <c r="D48" s="2" t="s">
        <v>44</v>
      </c>
      <c r="E48" s="42" t="s">
        <v>59</v>
      </c>
      <c r="F48" s="2">
        <v>3863109</v>
      </c>
      <c r="G48" s="26">
        <v>7</v>
      </c>
      <c r="H48" s="26">
        <f t="shared" si="0"/>
        <v>700</v>
      </c>
      <c r="I48" s="2">
        <v>100</v>
      </c>
      <c r="J48" s="2"/>
      <c r="K48" s="34"/>
      <c r="L48" s="34"/>
    </row>
    <row r="49" spans="1:12" s="20" customFormat="1" ht="75" x14ac:dyDescent="0.3">
      <c r="A49" s="23">
        <v>40</v>
      </c>
      <c r="B49" s="17" t="s">
        <v>112</v>
      </c>
      <c r="C49" s="39" t="s">
        <v>46</v>
      </c>
      <c r="D49" s="2" t="s">
        <v>97</v>
      </c>
      <c r="E49" s="42" t="s">
        <v>62</v>
      </c>
      <c r="F49" s="2">
        <v>2672257</v>
      </c>
      <c r="G49" s="26">
        <v>14.3</v>
      </c>
      <c r="H49" s="26">
        <f t="shared" si="0"/>
        <v>2860</v>
      </c>
      <c r="I49" s="2">
        <v>200</v>
      </c>
      <c r="J49" s="2"/>
      <c r="K49" s="34"/>
      <c r="L49" s="34"/>
    </row>
    <row r="50" spans="1:12" s="20" customFormat="1" ht="75" x14ac:dyDescent="0.3">
      <c r="A50" s="23">
        <v>41</v>
      </c>
      <c r="B50" s="17" t="s">
        <v>113</v>
      </c>
      <c r="C50" s="39" t="s">
        <v>46</v>
      </c>
      <c r="D50" s="2" t="s">
        <v>98</v>
      </c>
      <c r="E50" s="42" t="s">
        <v>63</v>
      </c>
      <c r="F50" s="2">
        <v>2678307</v>
      </c>
      <c r="G50" s="26">
        <v>14.5</v>
      </c>
      <c r="H50" s="26">
        <f t="shared" si="0"/>
        <v>2900</v>
      </c>
      <c r="I50" s="2">
        <v>200</v>
      </c>
      <c r="J50" s="2"/>
      <c r="K50" s="34"/>
      <c r="L50" s="34"/>
    </row>
    <row r="51" spans="1:12" s="20" customFormat="1" ht="75" x14ac:dyDescent="0.3">
      <c r="A51" s="23">
        <v>42</v>
      </c>
      <c r="B51" s="17" t="s">
        <v>94</v>
      </c>
      <c r="C51" s="39" t="s">
        <v>46</v>
      </c>
      <c r="D51" s="2" t="s">
        <v>99</v>
      </c>
      <c r="E51" s="42" t="s">
        <v>50</v>
      </c>
      <c r="F51" s="2">
        <v>2631039</v>
      </c>
      <c r="G51" s="26">
        <v>3.9</v>
      </c>
      <c r="H51" s="26">
        <f t="shared" si="0"/>
        <v>585</v>
      </c>
      <c r="I51" s="2">
        <v>150</v>
      </c>
      <c r="J51" s="2"/>
      <c r="K51" s="34"/>
      <c r="L51" s="34"/>
    </row>
    <row r="52" spans="1:12" s="20" customFormat="1" ht="75" x14ac:dyDescent="0.3">
      <c r="A52" s="23">
        <v>43</v>
      </c>
      <c r="B52" s="17" t="s">
        <v>95</v>
      </c>
      <c r="C52" s="39" t="s">
        <v>46</v>
      </c>
      <c r="D52" s="2" t="s">
        <v>100</v>
      </c>
      <c r="E52" s="42" t="s">
        <v>50</v>
      </c>
      <c r="F52" s="2">
        <v>2630069</v>
      </c>
      <c r="G52" s="26">
        <v>4.2</v>
      </c>
      <c r="H52" s="26">
        <f t="shared" si="0"/>
        <v>630</v>
      </c>
      <c r="I52" s="2">
        <v>150</v>
      </c>
      <c r="J52" s="2"/>
      <c r="K52" s="34"/>
      <c r="L52" s="34"/>
    </row>
    <row r="53" spans="1:12" s="20" customFormat="1" ht="75" x14ac:dyDescent="0.3">
      <c r="A53" s="23">
        <v>44</v>
      </c>
      <c r="B53" s="17" t="s">
        <v>96</v>
      </c>
      <c r="C53" s="39" t="s">
        <v>46</v>
      </c>
      <c r="D53" s="2" t="s">
        <v>101</v>
      </c>
      <c r="E53" s="42" t="s">
        <v>50</v>
      </c>
      <c r="F53" s="2">
        <v>2631073</v>
      </c>
      <c r="G53" s="26">
        <v>6.8</v>
      </c>
      <c r="H53" s="26">
        <f t="shared" si="0"/>
        <v>1020</v>
      </c>
      <c r="I53" s="2">
        <v>150</v>
      </c>
      <c r="J53" s="2"/>
      <c r="K53" s="34"/>
      <c r="L53" s="34"/>
    </row>
    <row r="54" spans="1:12" s="20" customFormat="1" ht="75" x14ac:dyDescent="0.3">
      <c r="A54" s="23">
        <v>45</v>
      </c>
      <c r="B54" s="17" t="s">
        <v>114</v>
      </c>
      <c r="C54" s="39" t="s">
        <v>46</v>
      </c>
      <c r="D54" s="2" t="s">
        <v>99</v>
      </c>
      <c r="E54" s="42" t="s">
        <v>119</v>
      </c>
      <c r="F54" s="2">
        <v>2618307</v>
      </c>
      <c r="G54" s="26">
        <v>18</v>
      </c>
      <c r="H54" s="26">
        <f t="shared" si="0"/>
        <v>720</v>
      </c>
      <c r="I54" s="2">
        <v>40</v>
      </c>
      <c r="J54" s="2"/>
      <c r="K54" s="34"/>
      <c r="L54" s="34"/>
    </row>
    <row r="55" spans="1:12" s="20" customFormat="1" ht="75" x14ac:dyDescent="0.3">
      <c r="A55" s="23">
        <v>46</v>
      </c>
      <c r="B55" s="17" t="s">
        <v>115</v>
      </c>
      <c r="C55" s="39" t="s">
        <v>46</v>
      </c>
      <c r="D55" s="2" t="s">
        <v>100</v>
      </c>
      <c r="E55" s="42" t="s">
        <v>119</v>
      </c>
      <c r="F55" s="2">
        <v>2618207</v>
      </c>
      <c r="G55" s="26">
        <v>12.7</v>
      </c>
      <c r="H55" s="26">
        <f t="shared" si="0"/>
        <v>381</v>
      </c>
      <c r="I55" s="2">
        <v>30</v>
      </c>
      <c r="J55" s="2"/>
      <c r="K55" s="34"/>
      <c r="L55" s="34"/>
    </row>
    <row r="56" spans="1:12" s="20" customFormat="1" ht="75" x14ac:dyDescent="0.3">
      <c r="A56" s="23">
        <v>47</v>
      </c>
      <c r="B56" s="17" t="s">
        <v>123</v>
      </c>
      <c r="C56" s="39" t="s">
        <v>46</v>
      </c>
      <c r="D56" s="2" t="s">
        <v>101</v>
      </c>
      <c r="E56" s="42" t="s">
        <v>120</v>
      </c>
      <c r="F56" s="2">
        <v>6494555</v>
      </c>
      <c r="G56" s="26">
        <v>4.7</v>
      </c>
      <c r="H56" s="26">
        <f t="shared" si="0"/>
        <v>1410</v>
      </c>
      <c r="I56" s="2">
        <v>300</v>
      </c>
      <c r="J56" s="2"/>
      <c r="K56" s="34"/>
      <c r="L56" s="34"/>
    </row>
    <row r="57" spans="1:12" s="20" customFormat="1" ht="75" x14ac:dyDescent="0.3">
      <c r="A57" s="23">
        <v>48</v>
      </c>
      <c r="B57" s="17" t="s">
        <v>124</v>
      </c>
      <c r="C57" s="39" t="s">
        <v>46</v>
      </c>
      <c r="D57" s="2" t="s">
        <v>116</v>
      </c>
      <c r="E57" s="42" t="s">
        <v>121</v>
      </c>
      <c r="F57" s="2">
        <v>6494553</v>
      </c>
      <c r="G57" s="26">
        <v>1.8</v>
      </c>
      <c r="H57" s="26">
        <f t="shared" si="0"/>
        <v>540</v>
      </c>
      <c r="I57" s="2">
        <v>300</v>
      </c>
      <c r="J57" s="2"/>
      <c r="K57" s="34"/>
      <c r="L57" s="34"/>
    </row>
    <row r="58" spans="1:12" ht="27.75" customHeight="1" x14ac:dyDescent="0.3">
      <c r="A58" s="23"/>
      <c r="B58" s="18"/>
      <c r="C58" s="38"/>
      <c r="D58" s="2"/>
      <c r="E58" s="42"/>
      <c r="F58" s="1"/>
      <c r="G58" s="27"/>
      <c r="H58" s="28">
        <f>SUM(H10:H57)</f>
        <v>105358.9</v>
      </c>
      <c r="I58" s="1"/>
      <c r="J58" s="1"/>
      <c r="K58" s="34"/>
      <c r="L58" s="34"/>
    </row>
    <row r="59" spans="1:12" x14ac:dyDescent="0.3">
      <c r="A59" s="7"/>
      <c r="B59" s="3"/>
      <c r="C59" s="8"/>
      <c r="D59" s="8"/>
      <c r="E59" s="8"/>
      <c r="F59" s="9"/>
      <c r="G59" s="10"/>
      <c r="H59" s="10"/>
      <c r="I59" s="11"/>
      <c r="J59" s="13"/>
      <c r="K59" s="12"/>
      <c r="L59" s="13"/>
    </row>
    <row r="60" spans="1:12" x14ac:dyDescent="0.3">
      <c r="A60" s="7"/>
      <c r="B60" s="3"/>
      <c r="C60" s="8"/>
      <c r="D60" s="8"/>
      <c r="E60" s="8"/>
      <c r="F60" s="9"/>
      <c r="G60" s="10"/>
      <c r="H60" s="10"/>
      <c r="I60" s="11"/>
      <c r="J60" s="13"/>
      <c r="K60" s="12"/>
      <c r="L60" s="13"/>
    </row>
    <row r="61" spans="1:12" x14ac:dyDescent="0.3">
      <c r="A61" s="7"/>
      <c r="B61" s="3"/>
      <c r="C61" s="8"/>
      <c r="D61" s="8"/>
      <c r="E61" s="8"/>
      <c r="F61" s="9"/>
      <c r="G61" s="10"/>
      <c r="H61" s="10"/>
      <c r="I61" s="11"/>
      <c r="J61" s="13"/>
      <c r="K61" s="12"/>
      <c r="L61" s="13"/>
    </row>
    <row r="62" spans="1:12" x14ac:dyDescent="0.3">
      <c r="A62" s="7"/>
      <c r="B62" s="3"/>
      <c r="C62" s="8"/>
      <c r="D62" s="8"/>
      <c r="E62" s="8"/>
      <c r="F62" s="9"/>
      <c r="G62" s="10"/>
      <c r="H62" s="10"/>
      <c r="I62" s="11"/>
      <c r="J62" s="13"/>
      <c r="K62" s="12"/>
      <c r="L62" s="13"/>
    </row>
    <row r="63" spans="1:12" x14ac:dyDescent="0.3">
      <c r="A63" s="7"/>
      <c r="B63" s="3"/>
      <c r="C63" s="8"/>
      <c r="D63" s="8"/>
      <c r="E63" s="8"/>
      <c r="F63" s="9"/>
      <c r="G63" s="10"/>
      <c r="H63" s="10"/>
      <c r="I63" s="11"/>
    </row>
    <row r="64" spans="1:12" ht="28.5" customHeight="1" x14ac:dyDescent="0.3"/>
    <row r="66" spans="1:11" x14ac:dyDescent="0.3">
      <c r="A66" s="10"/>
      <c r="B66" s="11"/>
      <c r="C66" s="11"/>
      <c r="E66" s="10"/>
      <c r="F66" s="11"/>
      <c r="G66" s="11"/>
      <c r="H66" s="11"/>
      <c r="I66" s="11"/>
      <c r="J66" s="13"/>
      <c r="K66" s="13"/>
    </row>
    <row r="69" spans="1:11" ht="18.75" customHeight="1" x14ac:dyDescent="0.3"/>
    <row r="77" spans="1:11" x14ac:dyDescent="0.3">
      <c r="C77" s="11"/>
      <c r="E77" s="10"/>
      <c r="F77" s="11"/>
    </row>
    <row r="78" spans="1:11" x14ac:dyDescent="0.3">
      <c r="C78" s="11"/>
      <c r="E78" s="10"/>
      <c r="F78" s="11"/>
    </row>
    <row r="79" spans="1:11" x14ac:dyDescent="0.3">
      <c r="C79" s="11"/>
      <c r="E79" s="10"/>
      <c r="F79" s="11"/>
    </row>
    <row r="80" spans="1:11" x14ac:dyDescent="0.3">
      <c r="C80" s="11"/>
      <c r="E80" s="10"/>
      <c r="F80" s="11"/>
    </row>
    <row r="81" spans="3:6" x14ac:dyDescent="0.3">
      <c r="C81" s="11"/>
      <c r="E81" s="10"/>
      <c r="F81" s="11"/>
    </row>
    <row r="82" spans="3:6" x14ac:dyDescent="0.3">
      <c r="C82" s="11"/>
      <c r="E82" s="10"/>
      <c r="F82" s="11"/>
    </row>
    <row r="83" spans="3:6" x14ac:dyDescent="0.3">
      <c r="C83" s="11"/>
      <c r="E83" s="10"/>
      <c r="F83" s="11"/>
    </row>
    <row r="84" spans="3:6" x14ac:dyDescent="0.3">
      <c r="C84" s="11"/>
      <c r="E84" s="10"/>
      <c r="F84" s="11"/>
    </row>
    <row r="85" spans="3:6" x14ac:dyDescent="0.3">
      <c r="C85" s="11"/>
      <c r="E85" s="10"/>
      <c r="F85" s="11"/>
    </row>
    <row r="86" spans="3:6" x14ac:dyDescent="0.3">
      <c r="C86" s="11"/>
      <c r="E86" s="10"/>
      <c r="F86" s="11"/>
    </row>
    <row r="87" spans="3:6" x14ac:dyDescent="0.3">
      <c r="C87" s="11"/>
      <c r="E87" s="10"/>
      <c r="F87" s="11"/>
    </row>
    <row r="88" spans="3:6" x14ac:dyDescent="0.3">
      <c r="C88" s="11"/>
      <c r="E88" s="10"/>
      <c r="F88" s="11"/>
    </row>
    <row r="89" spans="3:6" x14ac:dyDescent="0.3">
      <c r="C89" s="11"/>
      <c r="E89" s="10"/>
      <c r="F89" s="11"/>
    </row>
    <row r="90" spans="3:6" x14ac:dyDescent="0.3">
      <c r="C90" s="11"/>
      <c r="E90" s="10"/>
      <c r="F90" s="11"/>
    </row>
    <row r="91" spans="3:6" x14ac:dyDescent="0.3">
      <c r="C91" s="11"/>
      <c r="E91" s="10"/>
      <c r="F91" s="11"/>
    </row>
    <row r="92" spans="3:6" x14ac:dyDescent="0.3">
      <c r="C92" s="11"/>
      <c r="E92" s="10"/>
      <c r="F92" s="11"/>
    </row>
    <row r="93" spans="3:6" x14ac:dyDescent="0.3">
      <c r="C93" s="11"/>
      <c r="E93" s="10"/>
      <c r="F93" s="11"/>
    </row>
    <row r="94" spans="3:6" x14ac:dyDescent="0.3">
      <c r="C94" s="11"/>
      <c r="E94" s="10"/>
      <c r="F94" s="11"/>
    </row>
    <row r="95" spans="3:6" x14ac:dyDescent="0.3">
      <c r="C95" s="11"/>
      <c r="E95" s="10"/>
      <c r="F95" s="11"/>
    </row>
    <row r="96" spans="3:6" x14ac:dyDescent="0.3">
      <c r="C96" s="11"/>
      <c r="E96" s="10"/>
      <c r="F96" s="11"/>
    </row>
    <row r="97" spans="3:6" x14ac:dyDescent="0.3">
      <c r="C97" s="11"/>
      <c r="E97" s="10"/>
      <c r="F97" s="11"/>
    </row>
    <row r="98" spans="3:6" x14ac:dyDescent="0.3">
      <c r="C98" s="11"/>
      <c r="E98" s="10"/>
      <c r="F98" s="11"/>
    </row>
  </sheetData>
  <mergeCells count="18">
    <mergeCell ref="K7:K8"/>
    <mergeCell ref="L7:L8"/>
    <mergeCell ref="K10:K58"/>
    <mergeCell ref="L10:L58"/>
    <mergeCell ref="I7:I8"/>
    <mergeCell ref="J7:J8"/>
    <mergeCell ref="G7:H7"/>
    <mergeCell ref="A7:A8"/>
    <mergeCell ref="B7:B8"/>
    <mergeCell ref="C7:C8"/>
    <mergeCell ref="D7:D8"/>
    <mergeCell ref="E7:E8"/>
    <mergeCell ref="F7:F8"/>
    <mergeCell ref="A6:K6"/>
    <mergeCell ref="A2:K2"/>
    <mergeCell ref="A3:K3"/>
    <mergeCell ref="A4:K4"/>
    <mergeCell ref="A5:K5"/>
  </mergeCells>
  <dataValidations count="1">
    <dataValidation allowBlank="1" showInputMessage="1" showErrorMessage="1" sqref="A10:A58"/>
  </dataValidations>
  <pageMargins left="0.7" right="0.7" top="0.75" bottom="0.75" header="0.3" footer="0.3"/>
  <pageSetup paperSize="9" scale="50" fitToHeight="0" orientation="landscape" r:id="rId1"/>
  <rowBreaks count="1" manualBreakCount="1">
    <brk id="43" max="1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Лист2</vt:lpstr>
      <vt:lpstr>Лист2!Область_печати</vt:lpstr>
    </vt:vector>
  </TitlesOfParts>
  <Company>bgres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DUBROVINAT</dc:creator>
  <cp:lastModifiedBy>Шестопалов Михаил Валентинович</cp:lastModifiedBy>
  <cp:lastPrinted>2017-10-06T10:32:10Z</cp:lastPrinted>
  <dcterms:created xsi:type="dcterms:W3CDTF">2012-02-09T10:02:29Z</dcterms:created>
  <dcterms:modified xsi:type="dcterms:W3CDTF">2017-10-30T11:48:12Z</dcterms:modified>
</cp:coreProperties>
</file>