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РО\Финансирование\Коротенко\Объявления на сайте\"/>
    </mc:Choice>
  </mc:AlternateContent>
  <bookViews>
    <workbookView xWindow="480" yWindow="150" windowWidth="27795" windowHeight="12270" activeTab="1"/>
  </bookViews>
  <sheets>
    <sheet name="техническая часть (л)" sheetId="2" r:id="rId1"/>
    <sheet name="техническая часть (тн)" sheetId="1" r:id="rId2"/>
  </sheets>
  <definedNames>
    <definedName name="_xlnm.Print_Titles" localSheetId="0">'техническая часть (л)'!$11:$12</definedName>
    <definedName name="_xlnm.Print_Titles" localSheetId="1">'техническая часть (тн)'!$10:$11</definedName>
  </definedNames>
  <calcPr calcId="152511"/>
</workbook>
</file>

<file path=xl/calcChain.xml><?xml version="1.0" encoding="utf-8"?>
<calcChain xmlns="http://schemas.openxmlformats.org/spreadsheetml/2006/main">
  <c r="E20" i="1" l="1"/>
  <c r="G20" i="2"/>
  <c r="I20" i="2"/>
  <c r="H20" i="2"/>
  <c r="B20" i="2"/>
  <c r="G19" i="2"/>
  <c r="I19" i="2"/>
  <c r="G10" i="2"/>
  <c r="I10" i="2"/>
  <c r="G9" i="2"/>
  <c r="I9" i="2"/>
  <c r="H10" i="2"/>
  <c r="B10" i="2"/>
  <c r="E9" i="1"/>
</calcChain>
</file>

<file path=xl/sharedStrings.xml><?xml version="1.0" encoding="utf-8"?>
<sst xmlns="http://schemas.openxmlformats.org/spreadsheetml/2006/main" count="90" uniqueCount="32">
  <si>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</si>
  <si>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</si>
  <si>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</si>
  <si>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</si>
  <si>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</si>
  <si>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</si>
  <si>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</si>
  <si>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Топливо дизельное ЕВРО</t>
  </si>
  <si>
    <t>Марка, описание продукции</t>
  </si>
  <si>
    <t>ГОСТ Р 52368-2005 с изм. 1</t>
  </si>
  <si>
    <t>тн</t>
  </si>
  <si>
    <r>
      <t xml:space="preserve">Место доставки: </t>
    </r>
    <r>
      <rPr>
        <sz val="10"/>
        <color theme="1"/>
        <rFont val="Verdana"/>
        <family val="2"/>
        <charset val="204"/>
      </rPr>
      <t>Красноярский край, Шарыповский район, 6 км. автодороги Шарыпово-Дубинино, АЗС.</t>
    </r>
  </si>
  <si>
    <t>Примечание</t>
  </si>
  <si>
    <t>л.</t>
  </si>
  <si>
    <t>плотность по паспорту средняя</t>
  </si>
  <si>
    <t>Топливо дизельное ЕВРО с.C I</t>
  </si>
  <si>
    <t>ГОСТ Р 52368-2005</t>
  </si>
  <si>
    <t>Топливо дизельное ЕВРО кл.2 II</t>
  </si>
  <si>
    <r>
      <t xml:space="preserve">Место доставки: </t>
    </r>
    <r>
      <rPr>
        <sz val="10"/>
        <color theme="1"/>
        <rFont val="Arial"/>
        <family val="2"/>
        <charset val="204"/>
      </rPr>
      <t>Красноярский край, Шарыповский район, 6 км. автодороги Шарыпово-Дубинино, АЗС.</t>
    </r>
  </si>
  <si>
    <t>Срок поставки в 2018 г.</t>
  </si>
  <si>
    <t>паспорта № 752,955, 1084</t>
  </si>
  <si>
    <t>паспорта № 1327, 1445, 1599</t>
  </si>
  <si>
    <r>
      <t>Лот 2.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15</t>
    </r>
    <r>
      <rPr>
        <b/>
        <sz val="10"/>
        <rFont val="Arial"/>
        <family val="2"/>
        <charset val="204"/>
      </rPr>
      <t>.01.2018 г. –  30.12.2018 г.</t>
    </r>
  </si>
  <si>
    <r>
      <t>Лот 2.
Общее название продукции: Поставка Дизтоплива (для бульдозерной техники) для нужд филиала «Берёзовская ГРЭС» ПАО «Юнипро».
Срок поставки: 15</t>
    </r>
    <r>
      <rPr>
        <b/>
        <sz val="10"/>
        <rFont val="Arial"/>
        <family val="2"/>
        <charset val="204"/>
      </rPr>
      <t>.01.2018 г. –  30.12.2018 г.</t>
    </r>
  </si>
  <si>
    <t>15.01.2018г.-30.12.2018г.</t>
  </si>
  <si>
    <r>
      <t>Лот 1.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15</t>
    </r>
    <r>
      <rPr>
        <b/>
        <sz val="10"/>
        <rFont val="Arial"/>
        <family val="2"/>
        <charset val="204"/>
      </rPr>
      <t>.01.2018 г. –  31.12.2018 г.</t>
    </r>
  </si>
  <si>
    <r>
      <t>Лот 1.
Общее название продукции: Поставка Дизтоплива (для бульдозерной техники) для нужд филиала «Берёзовская ГРЭС» ПАО «Юнипро».
Срок поставки: 15</t>
    </r>
    <r>
      <rPr>
        <b/>
        <sz val="10"/>
        <rFont val="Arial"/>
        <family val="2"/>
        <charset val="204"/>
      </rPr>
      <t>.01.2018 г. –  31.12.2018 г.</t>
    </r>
  </si>
  <si>
    <t>15.01.2018г.-31.12.2018г.</t>
  </si>
  <si>
    <r>
      <t xml:space="preserve">Техническая часть к Документации по открытому запросу предложений № </t>
    </r>
    <r>
      <rPr>
        <b/>
        <sz val="10"/>
        <color theme="1"/>
        <rFont val="Arial"/>
        <family val="2"/>
        <charset val="204"/>
      </rPr>
      <t>117 от 24.10.2017 г.</t>
    </r>
    <r>
      <rPr>
        <b/>
        <sz val="10"/>
        <color rgb="FFFF0000"/>
        <rFont val="Arial"/>
        <family val="2"/>
        <charset val="204"/>
      </rPr>
      <t xml:space="preserve"> </t>
    </r>
  </si>
  <si>
    <t xml:space="preserve">Приложение № 3 к уведомлению 
о проведение запроса предложений 
№ 117 от 24.10.2017 г.
</t>
  </si>
  <si>
    <t>Топливо дизельное летнее экологически чистое ЕВРО сорт C вид I минус 5</t>
  </si>
  <si>
    <t>Топливо дизельное зимнее экологически чистое ЕВРО класс 2 вид II минус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</si>
</sst>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H24" sqref="H24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6" width="8.42578125" customWidth="1"/>
    <col min="7" max="7" width="17.7109375" customWidth="1"/>
    <col min="8" max="8" width="6.7109375" customWidth="1"/>
    <col min="9" max="9" width="8.5703125" customWidth="1"/>
    <col min="10" max="10" width="14.7109375" customWidth="1"/>
  </cols>
  <sheetData>
    <row r="1" spans="1:10" s="1" customFormat="1" ht="12.75" x14ac:dyDescent="0.2"/>
    <row r="2" spans="1:10" s="1" customFormat="1" ht="12.75" x14ac:dyDescent="0.2">
      <c r="A2" s="37" t="s">
        <v>28</v>
      </c>
      <c r="B2" s="37"/>
      <c r="C2" s="37"/>
      <c r="D2" s="37"/>
      <c r="E2" s="37"/>
      <c r="F2" s="37"/>
      <c r="G2" s="37"/>
      <c r="H2" s="37"/>
      <c r="I2" s="37"/>
    </row>
    <row r="3" spans="1:10" s="1" customFormat="1" ht="3.75" customHeight="1" x14ac:dyDescent="0.2">
      <c r="A3" s="38"/>
      <c r="B3" s="38"/>
      <c r="C3" s="38"/>
    </row>
    <row r="4" spans="1:10" s="1" customFormat="1" ht="53.25" customHeight="1" x14ac:dyDescent="0.2">
      <c r="A4" s="30" t="s">
        <v>25</v>
      </c>
      <c r="B4" s="30"/>
      <c r="C4" s="30"/>
      <c r="D4" s="30"/>
      <c r="E4" s="30"/>
      <c r="F4" s="30"/>
      <c r="G4" s="30"/>
      <c r="H4" s="30"/>
      <c r="I4" s="30"/>
    </row>
    <row r="5" spans="1:10" s="1" customFormat="1" ht="13.5" thickBot="1" x14ac:dyDescent="0.25"/>
    <row r="6" spans="1:10" s="1" customFormat="1" ht="12.75" customHeight="1" x14ac:dyDescent="0.2">
      <c r="A6" s="31" t="s">
        <v>0</v>
      </c>
      <c r="B6" s="34" t="s">
        <v>1</v>
      </c>
      <c r="C6" s="34" t="s">
        <v>8</v>
      </c>
      <c r="D6" s="34" t="s">
        <v>2</v>
      </c>
      <c r="E6" s="34" t="s">
        <v>5</v>
      </c>
      <c r="F6" s="27" t="s">
        <v>6</v>
      </c>
      <c r="G6" s="27" t="s">
        <v>14</v>
      </c>
      <c r="H6" s="34" t="s">
        <v>5</v>
      </c>
      <c r="I6" s="27" t="s">
        <v>6</v>
      </c>
      <c r="J6" s="27" t="s">
        <v>12</v>
      </c>
    </row>
    <row r="7" spans="1:10" s="1" customFormat="1" ht="14.25" customHeight="1" x14ac:dyDescent="0.2">
      <c r="A7" s="32"/>
      <c r="B7" s="35"/>
      <c r="C7" s="35"/>
      <c r="D7" s="35"/>
      <c r="E7" s="35"/>
      <c r="F7" s="28"/>
      <c r="G7" s="28"/>
      <c r="H7" s="35"/>
      <c r="I7" s="28"/>
      <c r="J7" s="28"/>
    </row>
    <row r="8" spans="1:10" s="1" customFormat="1" ht="12.75" x14ac:dyDescent="0.2">
      <c r="A8" s="33"/>
      <c r="B8" s="36"/>
      <c r="C8" s="36"/>
      <c r="D8" s="36"/>
      <c r="E8" s="36"/>
      <c r="F8" s="29"/>
      <c r="G8" s="29"/>
      <c r="H8" s="36"/>
      <c r="I8" s="29"/>
      <c r="J8" s="29"/>
    </row>
    <row r="9" spans="1:10" s="1" customFormat="1" ht="53.25" customHeight="1" x14ac:dyDescent="0.2">
      <c r="A9" s="2" t="s">
        <v>3</v>
      </c>
      <c r="B9" s="3" t="s">
        <v>7</v>
      </c>
      <c r="C9" s="10" t="s">
        <v>30</v>
      </c>
      <c r="D9" s="3" t="s">
        <v>9</v>
      </c>
      <c r="E9" s="8" t="s">
        <v>13</v>
      </c>
      <c r="F9" s="20">
        <v>333040</v>
      </c>
      <c r="G9" s="21">
        <f>(0.8509+0.8429+0.8429)/3</f>
        <v>0.84556666666666658</v>
      </c>
      <c r="H9" s="19" t="s">
        <v>10</v>
      </c>
      <c r="I9" s="22">
        <f>F9/1000*G9</f>
        <v>281.60752266666668</v>
      </c>
      <c r="J9" s="18" t="s">
        <v>20</v>
      </c>
    </row>
    <row r="10" spans="1:10" s="1" customFormat="1" ht="45" customHeight="1" x14ac:dyDescent="0.2">
      <c r="A10" s="2" t="s">
        <v>4</v>
      </c>
      <c r="B10" s="3" t="str">
        <f>B9</f>
        <v>Топливо дизельное ЕВРО</v>
      </c>
      <c r="C10" s="10" t="s">
        <v>31</v>
      </c>
      <c r="D10" s="3" t="s">
        <v>9</v>
      </c>
      <c r="E10" s="8" t="s">
        <v>13</v>
      </c>
      <c r="F10" s="20">
        <v>433130</v>
      </c>
      <c r="G10" s="21">
        <f>(0.85557+0.8554+0.8555)/3</f>
        <v>0.85549000000000008</v>
      </c>
      <c r="H10" s="19" t="str">
        <f>H9</f>
        <v>тн</v>
      </c>
      <c r="I10" s="22">
        <f>F10/1000*G10</f>
        <v>370.53838370000005</v>
      </c>
      <c r="J10" s="23" t="s">
        <v>21</v>
      </c>
    </row>
    <row r="11" spans="1:10" s="1" customFormat="1" ht="12.75" hidden="1" x14ac:dyDescent="0.2">
      <c r="A11" s="5"/>
      <c r="B11" s="6"/>
      <c r="C11" s="6"/>
      <c r="D11" s="4"/>
      <c r="E11" s="4"/>
      <c r="F11" s="4"/>
      <c r="G11" s="4"/>
      <c r="H11" s="4"/>
      <c r="I11" s="4"/>
    </row>
    <row r="12" spans="1:10" s="1" customFormat="1" ht="20.25" customHeight="1" x14ac:dyDescent="0.2">
      <c r="A12" s="9" t="s">
        <v>11</v>
      </c>
      <c r="B12" s="9"/>
      <c r="C12" s="9"/>
      <c r="D12" s="9"/>
      <c r="E12" s="9"/>
      <c r="F12" s="9"/>
      <c r="G12" s="9"/>
      <c r="H12" s="7"/>
      <c r="I12" s="7"/>
      <c r="J12" s="7"/>
    </row>
    <row r="14" spans="1:10" ht="52.5" customHeight="1" x14ac:dyDescent="0.25">
      <c r="A14" s="30" t="s">
        <v>22</v>
      </c>
      <c r="B14" s="30"/>
      <c r="C14" s="30"/>
      <c r="D14" s="30"/>
      <c r="E14" s="30"/>
      <c r="F14" s="30"/>
      <c r="G14" s="30"/>
      <c r="H14" s="30"/>
      <c r="I14" s="30"/>
      <c r="J14" s="1"/>
    </row>
    <row r="15" spans="1:1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31" t="s">
        <v>0</v>
      </c>
      <c r="B16" s="34" t="s">
        <v>1</v>
      </c>
      <c r="C16" s="34" t="s">
        <v>8</v>
      </c>
      <c r="D16" s="34" t="s">
        <v>2</v>
      </c>
      <c r="E16" s="34" t="s">
        <v>5</v>
      </c>
      <c r="F16" s="27" t="s">
        <v>6</v>
      </c>
      <c r="G16" s="27" t="s">
        <v>14</v>
      </c>
      <c r="H16" s="34" t="s">
        <v>5</v>
      </c>
      <c r="I16" s="27" t="s">
        <v>6</v>
      </c>
      <c r="J16" s="27" t="s">
        <v>12</v>
      </c>
    </row>
    <row r="17" spans="1:10" x14ac:dyDescent="0.25">
      <c r="A17" s="32"/>
      <c r="B17" s="35"/>
      <c r="C17" s="35"/>
      <c r="D17" s="35"/>
      <c r="E17" s="35"/>
      <c r="F17" s="28"/>
      <c r="G17" s="28"/>
      <c r="H17" s="35"/>
      <c r="I17" s="28"/>
      <c r="J17" s="28"/>
    </row>
    <row r="18" spans="1:10" x14ac:dyDescent="0.25">
      <c r="A18" s="33"/>
      <c r="B18" s="36"/>
      <c r="C18" s="36"/>
      <c r="D18" s="36"/>
      <c r="E18" s="36"/>
      <c r="F18" s="29"/>
      <c r="G18" s="29"/>
      <c r="H18" s="36"/>
      <c r="I18" s="29"/>
      <c r="J18" s="29"/>
    </row>
    <row r="19" spans="1:10" ht="45" x14ac:dyDescent="0.25">
      <c r="A19" s="2" t="s">
        <v>3</v>
      </c>
      <c r="B19" s="3" t="s">
        <v>7</v>
      </c>
      <c r="C19" s="10" t="s">
        <v>30</v>
      </c>
      <c r="D19" s="3" t="s">
        <v>9</v>
      </c>
      <c r="E19" s="8" t="s">
        <v>13</v>
      </c>
      <c r="F19" s="20">
        <v>22220.13</v>
      </c>
      <c r="G19" s="21">
        <f>(0.8509+0.8429+0.8429)/3</f>
        <v>0.84556666666666658</v>
      </c>
      <c r="H19" s="26" t="s">
        <v>10</v>
      </c>
      <c r="I19" s="22">
        <f>F19/1000*G19</f>
        <v>18.788601257</v>
      </c>
      <c r="J19" s="25" t="s">
        <v>20</v>
      </c>
    </row>
    <row r="20" spans="1:10" ht="45" x14ac:dyDescent="0.25">
      <c r="A20" s="2" t="s">
        <v>4</v>
      </c>
      <c r="B20" s="3" t="str">
        <f>B19</f>
        <v>Топливо дизельное ЕВРО</v>
      </c>
      <c r="C20" s="10" t="s">
        <v>31</v>
      </c>
      <c r="D20" s="3" t="s">
        <v>9</v>
      </c>
      <c r="E20" s="8" t="s">
        <v>13</v>
      </c>
      <c r="F20" s="20">
        <v>1565.71</v>
      </c>
      <c r="G20" s="21">
        <f>(0.85557+0.8554+0.8555)/3</f>
        <v>0.85549000000000008</v>
      </c>
      <c r="H20" s="26" t="str">
        <f>H19</f>
        <v>тн</v>
      </c>
      <c r="I20" s="22">
        <f>F20/1000*G20</f>
        <v>1.3394492479</v>
      </c>
      <c r="J20" s="23" t="s">
        <v>21</v>
      </c>
    </row>
    <row r="21" spans="1:10" x14ac:dyDescent="0.25">
      <c r="A21" s="5"/>
      <c r="B21" s="6"/>
      <c r="C21" s="6"/>
      <c r="D21" s="4"/>
      <c r="E21" s="4"/>
      <c r="F21" s="4"/>
      <c r="G21" s="4"/>
      <c r="H21" s="4"/>
      <c r="I21" s="4"/>
      <c r="J21" s="1"/>
    </row>
    <row r="22" spans="1:10" x14ac:dyDescent="0.25">
      <c r="A22" s="9" t="s">
        <v>11</v>
      </c>
      <c r="B22" s="9"/>
      <c r="C22" s="9"/>
      <c r="D22" s="9"/>
      <c r="E22" s="9"/>
      <c r="F22" s="9"/>
      <c r="G22" s="9"/>
      <c r="H22" s="7"/>
      <c r="I22" s="7"/>
      <c r="J22" s="7"/>
    </row>
  </sheetData>
  <mergeCells count="24">
    <mergeCell ref="J6:J8"/>
    <mergeCell ref="E6:E8"/>
    <mergeCell ref="F6:F8"/>
    <mergeCell ref="G6:G8"/>
    <mergeCell ref="A2:I2"/>
    <mergeCell ref="A3:C3"/>
    <mergeCell ref="A4:I4"/>
    <mergeCell ref="A6:A8"/>
    <mergeCell ref="B6:B8"/>
    <mergeCell ref="C6:C8"/>
    <mergeCell ref="D6:D8"/>
    <mergeCell ref="H6:H8"/>
    <mergeCell ref="I6:I8"/>
    <mergeCell ref="J16:J18"/>
    <mergeCell ref="A14:I14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ageMargins left="0.25" right="0.25" top="0.75" bottom="0.75" header="0.3" footer="0.3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A21" sqref="A21:G22"/>
    </sheetView>
  </sheetViews>
  <sheetFormatPr defaultRowHeight="12.75" x14ac:dyDescent="0.2"/>
  <cols>
    <col min="1" max="1" width="5.5703125" style="1" customWidth="1"/>
    <col min="2" max="2" width="25" style="1" customWidth="1"/>
    <col min="3" max="3" width="28.42578125" style="1" customWidth="1"/>
    <col min="4" max="4" width="19.140625" style="1" customWidth="1"/>
    <col min="5" max="5" width="6.7109375" style="1" customWidth="1"/>
    <col min="6" max="6" width="8.5703125" style="1" customWidth="1"/>
    <col min="7" max="7" width="16.28515625" style="1" customWidth="1"/>
    <col min="8" max="16384" width="9.140625" style="1"/>
  </cols>
  <sheetData>
    <row r="1" spans="1:7" x14ac:dyDescent="0.2">
      <c r="A1" s="37"/>
      <c r="B1" s="37"/>
      <c r="C1" s="37"/>
      <c r="D1" s="37"/>
      <c r="E1" s="37"/>
      <c r="F1" s="37"/>
    </row>
    <row r="2" spans="1:7" ht="52.5" customHeight="1" x14ac:dyDescent="0.2">
      <c r="A2" s="40" t="s">
        <v>29</v>
      </c>
      <c r="B2" s="40"/>
      <c r="C2" s="40"/>
      <c r="D2" s="40"/>
      <c r="E2" s="40"/>
      <c r="F2" s="40"/>
      <c r="G2" s="40"/>
    </row>
    <row r="3" spans="1:7" ht="52.5" customHeight="1" x14ac:dyDescent="0.2">
      <c r="A3" s="30" t="s">
        <v>26</v>
      </c>
      <c r="B3" s="30"/>
      <c r="C3" s="30"/>
      <c r="D3" s="30"/>
      <c r="E3" s="30"/>
      <c r="F3" s="30"/>
    </row>
    <row r="4" spans="1:7" ht="10.5" customHeight="1" thickBot="1" x14ac:dyDescent="0.25"/>
    <row r="5" spans="1:7" ht="12.75" customHeight="1" x14ac:dyDescent="0.2">
      <c r="A5" s="31" t="s">
        <v>0</v>
      </c>
      <c r="B5" s="34" t="s">
        <v>1</v>
      </c>
      <c r="C5" s="34" t="s">
        <v>8</v>
      </c>
      <c r="D5" s="34" t="s">
        <v>2</v>
      </c>
      <c r="E5" s="34" t="s">
        <v>5</v>
      </c>
      <c r="F5" s="27" t="s">
        <v>6</v>
      </c>
      <c r="G5" s="27" t="s">
        <v>19</v>
      </c>
    </row>
    <row r="6" spans="1:7" ht="14.25" customHeight="1" x14ac:dyDescent="0.2">
      <c r="A6" s="32"/>
      <c r="B6" s="35"/>
      <c r="C6" s="35"/>
      <c r="D6" s="35"/>
      <c r="E6" s="35"/>
      <c r="F6" s="28"/>
      <c r="G6" s="28"/>
    </row>
    <row r="7" spans="1:7" x14ac:dyDescent="0.2">
      <c r="A7" s="33"/>
      <c r="B7" s="36"/>
      <c r="C7" s="36"/>
      <c r="D7" s="36"/>
      <c r="E7" s="36"/>
      <c r="F7" s="29"/>
      <c r="G7" s="29"/>
    </row>
    <row r="8" spans="1:7" ht="53.25" customHeight="1" x14ac:dyDescent="0.2">
      <c r="A8" s="15" t="s">
        <v>3</v>
      </c>
      <c r="B8" s="11" t="s">
        <v>15</v>
      </c>
      <c r="C8" s="11" t="s">
        <v>30</v>
      </c>
      <c r="D8" s="12" t="s">
        <v>16</v>
      </c>
      <c r="E8" s="16" t="s">
        <v>10</v>
      </c>
      <c r="F8" s="17">
        <v>281.61</v>
      </c>
      <c r="G8" s="17" t="s">
        <v>27</v>
      </c>
    </row>
    <row r="9" spans="1:7" ht="45" customHeight="1" x14ac:dyDescent="0.2">
      <c r="A9" s="15" t="s">
        <v>4</v>
      </c>
      <c r="B9" s="13" t="s">
        <v>17</v>
      </c>
      <c r="C9" s="11" t="s">
        <v>31</v>
      </c>
      <c r="D9" s="14" t="s">
        <v>16</v>
      </c>
      <c r="E9" s="16" t="str">
        <f>E8</f>
        <v>тн</v>
      </c>
      <c r="F9" s="24">
        <v>370.54</v>
      </c>
      <c r="G9" s="17" t="s">
        <v>27</v>
      </c>
    </row>
    <row r="10" spans="1:7" hidden="1" x14ac:dyDescent="0.2">
      <c r="A10" s="5"/>
      <c r="B10" s="6"/>
      <c r="C10" s="6"/>
      <c r="D10" s="4"/>
      <c r="E10" s="4"/>
      <c r="F10" s="4"/>
    </row>
    <row r="11" spans="1:7" x14ac:dyDescent="0.2">
      <c r="A11" s="39" t="s">
        <v>18</v>
      </c>
      <c r="B11" s="39"/>
      <c r="C11" s="39"/>
      <c r="D11" s="39"/>
      <c r="E11" s="39"/>
      <c r="F11" s="39"/>
      <c r="G11" s="39"/>
    </row>
    <row r="12" spans="1:7" x14ac:dyDescent="0.2">
      <c r="A12" s="39"/>
      <c r="B12" s="39"/>
      <c r="C12" s="39"/>
      <c r="D12" s="39"/>
      <c r="E12" s="39"/>
      <c r="F12" s="39"/>
      <c r="G12" s="39"/>
    </row>
    <row r="13" spans="1:7" ht="5.25" customHeight="1" x14ac:dyDescent="0.2"/>
    <row r="14" spans="1:7" ht="51" customHeight="1" x14ac:dyDescent="0.2">
      <c r="A14" s="30" t="s">
        <v>23</v>
      </c>
      <c r="B14" s="30"/>
      <c r="C14" s="30"/>
      <c r="D14" s="30"/>
      <c r="E14" s="30"/>
      <c r="F14" s="30"/>
    </row>
    <row r="15" spans="1:7" ht="9.75" customHeight="1" thickBot="1" x14ac:dyDescent="0.25"/>
    <row r="16" spans="1:7" x14ac:dyDescent="0.2">
      <c r="A16" s="31" t="s">
        <v>0</v>
      </c>
      <c r="B16" s="34" t="s">
        <v>1</v>
      </c>
      <c r="C16" s="34" t="s">
        <v>8</v>
      </c>
      <c r="D16" s="34" t="s">
        <v>2</v>
      </c>
      <c r="E16" s="34" t="s">
        <v>5</v>
      </c>
      <c r="F16" s="27" t="s">
        <v>6</v>
      </c>
      <c r="G16" s="27" t="s">
        <v>19</v>
      </c>
    </row>
    <row r="17" spans="1:7" x14ac:dyDescent="0.2">
      <c r="A17" s="32"/>
      <c r="B17" s="35"/>
      <c r="C17" s="35"/>
      <c r="D17" s="35"/>
      <c r="E17" s="35"/>
      <c r="F17" s="28"/>
      <c r="G17" s="28"/>
    </row>
    <row r="18" spans="1:7" x14ac:dyDescent="0.2">
      <c r="A18" s="33"/>
      <c r="B18" s="36"/>
      <c r="C18" s="36"/>
      <c r="D18" s="36"/>
      <c r="E18" s="36"/>
      <c r="F18" s="29"/>
      <c r="G18" s="29"/>
    </row>
    <row r="19" spans="1:7" ht="38.25" x14ac:dyDescent="0.2">
      <c r="A19" s="15" t="s">
        <v>3</v>
      </c>
      <c r="B19" s="11" t="s">
        <v>15</v>
      </c>
      <c r="C19" s="11" t="s">
        <v>30</v>
      </c>
      <c r="D19" s="12" t="s">
        <v>16</v>
      </c>
      <c r="E19" s="16" t="s">
        <v>10</v>
      </c>
      <c r="F19" s="17">
        <v>18.79</v>
      </c>
      <c r="G19" s="17" t="s">
        <v>24</v>
      </c>
    </row>
    <row r="20" spans="1:7" ht="38.25" x14ac:dyDescent="0.2">
      <c r="A20" s="15" t="s">
        <v>4</v>
      </c>
      <c r="B20" s="13" t="s">
        <v>17</v>
      </c>
      <c r="C20" s="11" t="s">
        <v>31</v>
      </c>
      <c r="D20" s="14" t="s">
        <v>16</v>
      </c>
      <c r="E20" s="16" t="str">
        <f>E19</f>
        <v>тн</v>
      </c>
      <c r="F20" s="24">
        <v>1.34</v>
      </c>
      <c r="G20" s="17" t="s">
        <v>24</v>
      </c>
    </row>
    <row r="21" spans="1:7" x14ac:dyDescent="0.2">
      <c r="A21" s="39" t="s">
        <v>18</v>
      </c>
      <c r="B21" s="39"/>
      <c r="C21" s="39"/>
      <c r="D21" s="39"/>
      <c r="E21" s="39"/>
      <c r="F21" s="39"/>
      <c r="G21" s="39"/>
    </row>
    <row r="22" spans="1:7" ht="5.25" customHeight="1" x14ac:dyDescent="0.2">
      <c r="A22" s="39"/>
      <c r="B22" s="39"/>
      <c r="C22" s="39"/>
      <c r="D22" s="39"/>
      <c r="E22" s="39"/>
      <c r="F22" s="39"/>
      <c r="G22" s="39"/>
    </row>
  </sheetData>
  <mergeCells count="20">
    <mergeCell ref="A11:G12"/>
    <mergeCell ref="G5:G7"/>
    <mergeCell ref="A1:F1"/>
    <mergeCell ref="A3:F3"/>
    <mergeCell ref="D5:D7"/>
    <mergeCell ref="E5:E7"/>
    <mergeCell ref="F5:F7"/>
    <mergeCell ref="A5:A7"/>
    <mergeCell ref="B5:B7"/>
    <mergeCell ref="C5:C7"/>
    <mergeCell ref="A2:G2"/>
    <mergeCell ref="G16:G18"/>
    <mergeCell ref="A21:G22"/>
    <mergeCell ref="A14:F14"/>
    <mergeCell ref="A16:A18"/>
    <mergeCell ref="B16:B18"/>
    <mergeCell ref="C16:C18"/>
    <mergeCell ref="D16:D18"/>
    <mergeCell ref="E16:E18"/>
    <mergeCell ref="F16:F18"/>
  </mergeCells>
  <pageMargins left="0.25" right="0.25" top="0.75" bottom="0.75" header="0.3" footer="0.3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техническая часть (л)</vt:lpstr>
      <vt:lpstr>техническая часть (тн)</vt:lpstr>
      <vt:lpstr>'техническая часть (л)'!Заголовки_для_печати</vt:lpstr>
      <vt:lpstr>'техническая часть (тн)'!Заголовки_для_печати</vt:lpstr>
    </vt:vector>
  </TitlesOfParts>
  <Company>E.ON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Korotenko_V</cp:lastModifiedBy>
  <cp:lastPrinted>2017-10-24T09:11:00Z</cp:lastPrinted>
  <dcterms:created xsi:type="dcterms:W3CDTF">2014-08-26T10:44:20Z</dcterms:created>
  <dcterms:modified xsi:type="dcterms:W3CDTF">2017-10-25T02:45:20Z</dcterms:modified>
</cp:coreProperties>
</file>