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ovalov_A\Documents\Коновалов\Рабочаяя папка\Заявка 181 новая\Звявка\"/>
    </mc:Choice>
  </mc:AlternateContent>
  <bookViews>
    <workbookView xWindow="-150" yWindow="-105" windowWidth="14250" windowHeight="12930"/>
  </bookViews>
  <sheets>
    <sheet name="заявка" sheetId="4" r:id="rId1"/>
    <sheet name="из сводной" sheetId="8" state="hidden" r:id="rId2"/>
    <sheet name="ТТ" sheetId="9" state="hidden" r:id="rId3"/>
  </sheets>
  <definedNames>
    <definedName name="_xlnm._FilterDatabase" localSheetId="0" hidden="1">заявка!$A$9:$T$92</definedName>
    <definedName name="_xlnm.Print_Area" localSheetId="0">заявка!$A$1:$T$95</definedName>
  </definedNames>
  <calcPr calcId="152511"/>
</workbook>
</file>

<file path=xl/calcChain.xml><?xml version="1.0" encoding="utf-8"?>
<calcChain xmlns="http://schemas.openxmlformats.org/spreadsheetml/2006/main">
  <c r="L79" i="4" l="1"/>
  <c r="N79" i="4" l="1"/>
  <c r="R86" i="4"/>
  <c r="Q86" i="4"/>
</calcChain>
</file>

<file path=xl/sharedStrings.xml><?xml version="1.0" encoding="utf-8"?>
<sst xmlns="http://schemas.openxmlformats.org/spreadsheetml/2006/main" count="1262" uniqueCount="565">
  <si>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</si>
  <si>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</si>
  <si>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</si>
  <si>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</si>
  <si>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</si>
  <si>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</si>
  <si>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</si>
  <si>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</si>
  <si>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</si>
  <si>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</si>
  <si>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</si>
  <si>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</si>
  <si>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</si>
  <si>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</si>
  <si>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</si>
  <si>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</si>
  <si>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Потребность в приобретении МТР  для выполнения ремонтно-восстановительных  работ 3-го энергоблока филиала «Березовская ГРЭС» ПАО «Юнипро» в результате аварии 01.02.2016.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</si>
  <si>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</si>
  <si>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</si>
  <si>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</si>
  <si>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</si>
  <si>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Отдел по организации и проведению монтажа ТМО</t>
  </si>
  <si>
    <t>Н. Н. Неволина</t>
  </si>
  <si>
    <t>С. А. Карбышев</t>
  </si>
  <si>
    <t>Начальник отдела по организации и проведению монтажа ТМО</t>
  </si>
  <si>
    <t>Ведущий инженер-технолог отдела по организации и проведению монтажа ТМО</t>
  </si>
  <si>
    <t>шт.</t>
  </si>
  <si>
    <t>Количество</t>
  </si>
  <si>
    <t xml:space="preserve">Плановая цена за ед. , 
без НДС
в руб.
</t>
  </si>
  <si>
    <t>Конденсатоотводчик термодинамический</t>
  </si>
  <si>
    <t>Задвижка</t>
  </si>
  <si>
    <t>Вентиль</t>
  </si>
  <si>
    <t xml:space="preserve">Кран шаровой </t>
  </si>
  <si>
    <t xml:space="preserve">Клапан регулирующий </t>
  </si>
  <si>
    <t xml:space="preserve">Задвижка с электроприводом </t>
  </si>
  <si>
    <t xml:space="preserve">Клапан запорный с ручным приводом </t>
  </si>
  <si>
    <t>Клапан запорный с ручным приводом на дренажном трубопроводе и воздушнике, DN 20. Ррасч=1.5 МПа (15.3 кгс/см2) (изб.), Трасч=300 °С; среда - пар. Тип соединения - сварной. Присоединительные размеры трубопровода (ODxS) 25х2 / 10Г2 ГОСТ 8733-74* гр.В.  Тип шва С02 по ОСТ 34.10.748-97. Класс герметичности А. Климатическое исполнение У3</t>
  </si>
  <si>
    <t>Конденсатоотводчик термодинамический или биметаллический на дренажном трубопроводе, DN20. Рраб=0.8 МПа (8 кгс/см2) (изб.), Траб=220 °С, Ррасч=1.5 МПа (15.3 кгс/см2) (изб.), Трасч=300 °С; среда-пар. Тип соединения - сварной. Присоединительные размеры трубопровода (ODxS) 25х2 / 10Г2 ГОСТ 8733-74* гр.В. Тип шва С02 по ОСТ 34.10.748-97. Класс герметичности А. Климатическое исполнение У3</t>
  </si>
  <si>
    <t>Клапан запорный  с ручным приводом на трубопроводе подвода пара на продувку мазутопроводов, DN50. Ррасч=15 бар (g), Трасч=300 °С; среда-пар. Тип соединения - сварной. Присоединительные размеры трубопровода ODxS 57х4 / 10Г2 по ГОСТ 8733, тип шва С02 по ОСТ 34.10.748-97 (без расточки по внутреннему диаметру). Класс герметичности А. Климатическое исполнение У3</t>
  </si>
  <si>
    <t>Клапан запорный  с ручным приводом</t>
  </si>
  <si>
    <t>Клапан запорный с ручным приводом на дренажном трубопроводе и воздушнике, DN20. Ррасч=1.5 (15.3 кгс/см2) (изб.), Трасч=300 °С; среда-мазут. Тип соединения - сварной. Присоединительные размеры трубопровода (ODxS) 25х2 / 10Г2 по ГОСТ 8733-74* гр.В, тип шва С02 по ОСТ 3410.748-97 (без расточки по внутреннему диаметру). Класс герметичности А. Климатическое исполнение У3</t>
  </si>
  <si>
    <t>Клапан запорный с ручным приводом</t>
  </si>
  <si>
    <t>Шаровой кран с ручным приводом на трубопроводе подачи сервисного воздуха к пневмоинструменту, DN 20.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25х2 / 10Г2 ГОСТ 8733-74* гр.В. Класс герметичности А. Климатическое исполнение У3</t>
  </si>
  <si>
    <t>Шаровой кран с ручным приводом на трубопроводе подачи сервисного воздуха к приводным секциям питателей сырого топлива, DN 32.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18х2 / 10Г2 ГОСТ 8733-74* гр.В. Класс герметичности А. Климатическое исполнение У3</t>
  </si>
  <si>
    <t>Клапан регулирующий</t>
  </si>
  <si>
    <t>Вентиль ручной на штуцере КИПиА, DN 10. Параметры среды: Ррасч=1.6 МПа (16.3 кгс/см2) (изб.), Трасч=40 °C; среда -сервисный воздух. Тип соединения - сварной. Присоединительные размеры трубопровода (ODxS) 14х2 / 12X18H10T ГОСТ 9941-81, тип шва 1-22 (C-22) по СТО 79814898 110-2009. Класс герметичности А. Климатическое исполнение У3. Материал клапана-нержавеющая сталь</t>
  </si>
  <si>
    <t>Вентиль ручной на штуцере КИПиА</t>
  </si>
  <si>
    <t>Регулятор давления газа</t>
  </si>
  <si>
    <t>Вентиль ручной</t>
  </si>
  <si>
    <t>Вентиль ручной на штуцере КИП и А, DN 10. Ррасч=0.5 МПа (5.0 кгс/см2) (изб.), Трасч=45 °С; среда - паровая фаза СУГ. Тип соединения - сварной. Присоединительные размеры трубопровода (ODxS) 14х2 / 12Х18Н10Т ГОСТ 9941-81. Тип шва 1-22 (С-22) по СТО 79814898 110-2009. Класс герметичности А. Климатическое исполнение У3. Материал клапана - нержавеющая сталь</t>
  </si>
  <si>
    <t>Клапан запорный с электроприводом</t>
  </si>
  <si>
    <t>Клапан электромагнитный</t>
  </si>
  <si>
    <t>Шаровой кран с ручным приводом на дренажном трубопроводе и воздушнике, DN 15.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18х2 / 10Г2 ГОСТ 8733-74* гр.В. Класс герметичности А. Климатическое исполнение У3</t>
  </si>
  <si>
    <t>Шаровой кран с ручным приводом на трубопроводе подачи сервисного воздуха к регулировочно-отсечному шиберу мельничных вентиляторов, DN 80.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ТУ 14-3-1128-2000. Класс герметичности А. Климатическое исполнение У3</t>
  </si>
  <si>
    <t>Шаровой кран с ручным приводом на трубопроводе подвода сервисного воздуха от линии сервисного воздуха КО блока 2, DN 150.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159х5 / 09Г2С по ТУ 14-3-1128-2000. Класс герметичности А. Климатическое исполнение У3</t>
  </si>
  <si>
    <t>Регулирующий клапан</t>
  </si>
  <si>
    <t>Задвижка c электроприводом на коллекторе сервисного воздуха, DN 100. Ррасч=1.6 МПа (16.3 кгс/см2) (изб.), Tрасч=40°C, среда - сервисный воздух. Тип соединения - сварной. Присоединительные размеры трубопровода (ODxS) 108х4 / 09Г2С по ТУ 14-3-1128-2000, тип шва С02 по ОСТ 34.10.748-97. Расточка по внутреннему диаметру dр=102+0.35. Класс герметичности А. Климатическое исполнение У3. Привод AUMA NORM (380В, 50Гц). Схема монтажная TPA00R1AE-101-000</t>
  </si>
  <si>
    <t>Задвижка c электроприводом</t>
  </si>
  <si>
    <t>Клапан регулирующий с электроприводом (с комплектом ответных фланцев, крепежом и прокладками)</t>
  </si>
  <si>
    <t>Клапан запорный с ручным приводом на дренажном трубопроводе и воздушнике, DN 20. Ррасч=0,6МПа, Трасч=45 °С; среда - масло. Тип соединения - сварной. Присоединительные размеры трубопровода (ODxS) 25х2 / 10Г2 ГОСТ 8733-74* гр.В.  Тип шва С02 по ОСТ 34.10.748-97. Класс герметичности А. Климатическое исполнение У3</t>
  </si>
  <si>
    <t>DN125. Ррасч=1,6 Мпа, Трасч=25°С; среда-газ. Тип соединения - сварной. Присоединительные размеры трубопровода (ODxS) 133х4 / 09Г2С по ТУ 14-3-1128-2000 2кат, тип шва С02 по ОСТ 3410.748-97 (без расточки по внутреннему диаметру). Класс герметичности А. Климатическое исполнение У3</t>
  </si>
  <si>
    <t>DN20. Ррасч=1,6 Мпа, Трасч=25°С; среда-газ. Тип соединения - сварной. Присоединительные размеры трубопровода (ODxS) 25х2/ 10Г2 по ГОСТ 4543-71* гр.В, тип шва С02 по ОСТ 3410.748-97 (без расточки по внутреннему диаметру). Класс герметичности А. Климатическое исполнение У3</t>
  </si>
  <si>
    <t>Задвижка c электроприводом на трубопроводе подвода пара к мазутным фарсункам и мельницам-вентиляторам,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(BL=400mm), корпус 1.0619. Класс герметичности А. Климатическое исполнение У3. Привод SA14.2-32-6-9-10.1-11-G(380В, 50Гц). Схема монтажная TPA00R1AE-101-000</t>
  </si>
  <si>
    <t>Задвижка c ручным приводом</t>
  </si>
  <si>
    <t xml:space="preserve">Задвижка c ручным приводом на трубопроводе подвода пара к мазутным фарсункам,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(BL=400mm), корпус 1.0619. Класс герметичности А. </t>
  </si>
  <si>
    <t>Обратный клапан на трубопроводе подвода пара к мазутным фарсункам,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Класс герметичности А.</t>
  </si>
  <si>
    <t>Вентиль с ручным приводом на штуцере КИП и А, DN10. Ррасч=15 бар (g), Трасч=300 °С; среда -пар. Тип соединения - сварной. Присоединительные размеры трубопровода ODxS 14х2 / 12Х18Н10Т ГОСТ 9941-81, тип шва 1-22 (C-22) по СТО 79814898 110-2009. Класс герметичности А. Климатическое исполнение У3. Материал клапана - нержавеющая сталь</t>
  </si>
  <si>
    <t xml:space="preserve">Клапан регулирующий с встроенным эл. приводом на трубопроводе подвода пара к мазутным фарсункам, DN 200. Ррасч=1.6 МПа (16.3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(BL=400mm), корпус 1.0619. Класс герметичности А. </t>
  </si>
  <si>
    <t xml:space="preserve">Конденсатоотводчик поплавковый </t>
  </si>
  <si>
    <t>Конденсатоотводчик поплавковый для отвода конденсата, образовавшегося при избыточном подводе пара на распыл мазута в котле, DN40. Рабочее давление до конденсатоотводчика Рраб до к/о=8 бар (g), рабочее давление после конденсатоотводчика Рраб после к/о=5 бар (g). Расчетные параметры: Ррасч=15 бар (g), Трасч=300 °С. Расход конденсата из паропровода через конденсатоотводчик G=0.5 т/час; среда-пар. Тип соединения - 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45х2.5  / 10Г2  ГОСТ 8733-74*, тип шва С02 по ОСТ 34.10.748-97. Строительная длина не более 318 мм. Класс герметичности А. Климатическое исполнение У3. Конденсатоотводчик устанавливается горизонтально в помещении</t>
  </si>
  <si>
    <t>Шаровой кран с ручным приводом на общем трубопроводе подачи технической воды в газозаборные шахты мельниц-вентиляторов, DN 80. Параметры среды: Ррасч=0.5 МПа (5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ТУ 14-3-1128-2000. Класс герметичности А. Климатическое исполнение У3</t>
  </si>
  <si>
    <t>Затвор дисковый с электроприводом</t>
  </si>
  <si>
    <t>Затвор дисковый с электроприводом на трубопроводе подачи технической воды в газозаборные шахты мельниц-вентиляторов, DN 80. Параметры среды: Ррасч=0.6 МПа (6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ГОСТ 10705-80* гр.В. Тип шва С02 по ОСТ 34.10.748-97. Класс герметичности А. Климатическое исполнение У3. Привод AUMA NORM (380В, 50Гц). Схема монтажная TPA00R1AE-101-000</t>
  </si>
  <si>
    <t>Клапан запорный с ручным приводом на трубопроводе подачи технической воды на маслостанцию мельницы-вентилятора, DN 25. Параметры среды: Ррасч=0.5 МПа (5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32х2 / 10Г2 ГОСТ 8733-74* гр.В. Класс герметичности А. Климатическое исполнение У3</t>
  </si>
  <si>
    <t>Клапан запорный с ручным приводом на трубопроводе подачи технической воды на маслостанцию мельницы-вентилятора, DN 40. Параметры среды: Ррасч=0.5 МПа (5 кгс/см2) (изб.), Трасч=40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45х2.5 / 10Г2 ГОСТ 8733-74* гр.В. Класс герметичности А. Климатическое исполнение У3</t>
  </si>
  <si>
    <t>Вентиль ручной на штуцере КИПиА, DN 10. Параметры среды: Ррасч=0.5 МПа (5 кгс/см2) (изб.), Трасч=40 °C; среда - техническая вода. Тип соединения - сварной. Присоединительные размеры трубопровода (ODxS) 14х2 / 12X18H10T ГОСТ 9941-81, тип шва 1-22 (C-22) по СТО 79814898 110-2009. Класс герметичности А. Климатическое исполнение У3. Материал клапана-нержавеющая сталь</t>
  </si>
  <si>
    <t>Клапан запорный с электроприводом на трубопроводе подачи технической воды на маслостанцию мельницы-вентилятора, DN 40. Параметры среды: Ррасч=0.5 МПа (5 кгс/см2) (изб.), Трасч=40 °C; среда - техническая вода. Тип соединения - сварной. Присоединительные размеры трубопровода (ODxS) 45х2.5 / 10Г2 ГОСТ 8733-74* гр.В, тип шва С02 по ОСТ 34.10.748-97. Расточка по внутреннему диаметру dр=41+0.25. Класс герметичности А. Климатическое исполнение У3. Привод AUMA NORM (380В, 50Гц). Схема монтажная TPA00R1AE-101-000</t>
  </si>
  <si>
    <t xml:space="preserve">Клапан регулирующий на трубопроводе технической воды, DN 40. Параметры среды: Ррасч=0.5 МПа (5 кгс/см2) (изб.), Трасч=40 °C; среда - техническая вода. Тип соединения - сварной. Присоединительные размеры трубопровода (ODxS) 45х2.5 / 10Г2 ГОСТ 8733-74* гр.В, тип шва С02 по ОСТ 34.10.748-97. Расточка по внутреннему диаметру dр=41+0.25. Класс герметичности А. Климатическое исполнение У3. </t>
  </si>
  <si>
    <t xml:space="preserve">Клапан регулирующий на трубопроводе технической воды, DN 25. Параметры среды: Ррасч=0.5 МПа (5 кгс/см2) (изб.), Трасч=40 °C; среда - техническая вода. Тип соединения - сварной. Присоединительные размеры трубопровода (ODxS) 32х2 / 10Г2 ГОСТ 8733-74* гр.В, тип шва С02 по ОСТ 34.10.748-97. Расточка по внутреннему диаметру dр=28+0.25. Класс герметичности А. Климатическое исполнение У3. </t>
  </si>
  <si>
    <t>Затвор дисковый с ручным приводом</t>
  </si>
  <si>
    <t>Затвор дисковый с ручным приводом на трубопроводе технической воды, DN 65. Параметры среды: Ррасч=0.5 МПа (5 кгс/см2) (изб.), Трасч=60 °C; среда - техническая вода.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76х4 / 09Г2С по ТУ 14-3-1128-2000. Класс герметичности А. Климатическое исполнение У3</t>
  </si>
  <si>
    <t>ХСЛ ЗДМ 65/10-1161(У1)Р с КОФ по ГОСТ 12820-80 ст. 09Г2С</t>
  </si>
  <si>
    <t>Клапан запорный с ручным приводом на дренажном трубопроводе и воздушнике, DN 15. Параметры среды: Ррасч=0.5 МПа (5 кгс/см2) (изб.), Трасч=40 °C; среда - техническая вода. Тип соединения - сварной. Присоединительные размеры трубопровода (ODxS) 18х2 / 10Г2  ГОСТ 8733-74* гр.В. Класс герметичности А. Климатическое исполнение У3</t>
  </si>
  <si>
    <t>Регулятор давления "После себя" прямого действия с ручным приводом</t>
  </si>
  <si>
    <t>Регулятор давления "После себя" прямого действия с ручным приводом на трубопроводе подвода транспортного воздуха к запально-защитному устройству, DN 100. Параметры среды: Ррасч=1,0 МПа (10 кгс/см2) (изб.), Трасч=40 °C; среда - воздух. Тип соединения - сварной. Присоединительные размеры трубопровода (ODxS) 108х4 / 09Г2С  ГОСТ 8733-74* гр.В. Класс герметичности А. Климатическое исполнение У3</t>
  </si>
  <si>
    <t>Задвижка c электроприводом на общем трубопроводе подвода инструментального воздуха, DN 100. Ррасч=1.0 МПа (10.2 кгс/см2) (изб.), Tрасч=40°C, среда -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108х4 / 09Г2С ТУ 14-3-1128-2000. Тип шва С02 по ОСТ 34.10.748-97. Класс герметичности А. Климатическое исполнение У3. Привод AUMA NORM (380В, 50Гц). Схема монтажная TPA00R1AE-101-000</t>
  </si>
  <si>
    <t>Вентиль ручной, DN 10. Рраб=0.8 МПа, Траб=30 °С; Тип соединения - сварной. Присоединительные размеры трубопровода (ODxS) 14х2 / 12Х18Н10Т ГОСТ 9941-81. Тип шва 1-22 (С-22) по СТО 79814898 110-2009. Класс герметичности А. Климатическое исполнение У3. Материал клапана - нержавеющая сталь</t>
  </si>
  <si>
    <t>КИ 400-10-016Н-ПР-УХЛ1 (15нж67бк)</t>
  </si>
  <si>
    <t>Вентиль ручной на трубопроводе подвода транспортного воздуха к запально-защитному устройству, DN 10. Ррасч=1.0 МПа (10.2 кгс/см2) (изб.), Tрасч=40°C, среда - воздух. Тип соединения - сварной. Присоединительные размеры трубопровода (ODxS) 14х2 / 09Г2С ТУ 14-3-1128-2000. Тип шва С02 по ОСТ 34.10.748-97. Класс герметичности А. Климатическое исполнение У3.</t>
  </si>
  <si>
    <t>Шаровой кран с ручным приводом на трубопроводе сервисного воздуха, DN 65. Параметры среды: Ррасч=1.6 МПа (16.3 кгс/см2) (изб.), Трасч=40 °C; среда - сервисный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76х4 / 09Г2С по ТУ 14-3-1128-2000. Класс герметичности А. Климатическое исполнение У3</t>
  </si>
  <si>
    <t>ЗАРД 065.016.22-03Р</t>
  </si>
  <si>
    <t xml:space="preserve">Вентиль на трубопроводе сервисного воздуха, DN 10. Р=0,8 МПа, Tрасч=40°C, среда - воздух. Тип соединения - сварной. Присоединительные размеры трубопровода (ODxS) 14х2 / 12Х18Н10Т. Тип шва С02 по ОСТ 34.10.748-97. Класс герметичности А. Климатическое исполнение У3. </t>
  </si>
  <si>
    <t xml:space="preserve">КПК 65-2                       Ду65 Ру1,6МПа,           корпус-чугун    </t>
  </si>
  <si>
    <r>
      <t>Клапан пожарный крана (КПК 65-2) на систему производственно-противопожарного водопровода, схема сети В2. Чугунный угловой 125° DN 65. Параметры среды: Ррасч=1,6 МПа , Трасч=30 °C; среда - вода. Тип соединения - резьбовое (трубная целендрическая). Материал корпуса - высокопрочный чугун. Присоединение входных патрубков клапана-муфтовое. Диаметр присоединительной резьбы, дюймы G 2</t>
    </r>
    <r>
      <rPr>
        <b/>
        <sz val="16"/>
        <rFont val="Calibri"/>
        <family val="2"/>
        <charset val="204"/>
      </rPr>
      <t>½</t>
    </r>
  </si>
  <si>
    <t>Задвижка с выдвижным шпинделем, сальниковая, фланцевая, с ответными фланцами, крепежом и прокладками</t>
  </si>
  <si>
    <t>30с 41нж; 
PN 1,6МПа, DN 150
ТУ 26-07-1188-90</t>
  </si>
  <si>
    <t>DN150. на систему производственно-противопожарного водопровода, схема сети В2. Параметры среды: Ррасч=1,6 МПа , Трасч=30 °C; среда -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159х4,5 / 09Г2С по ТУ 14-3-1128-2000. Класс герметичности А. Климатическое исполнение У3</t>
  </si>
  <si>
    <t>30с 41нж; 
PN 1,6МПа, DN 100
ТУ 26-07-1188-90</t>
  </si>
  <si>
    <t>DN100. на систему производственно-противопожарного водопровода, схема сети В2. Параметры среды: Ррасч=1,6 МПа , Трасч=30 °C; среда -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108х4 / 09Г2С по ТУ 14-3-1128-2000. Класс герметичности А. Климатическое исполнение У3</t>
  </si>
  <si>
    <t>30с 41нж; 
PN 1,6МПа, DN 80
ТУ 26-07-1188-90</t>
  </si>
  <si>
    <t>DN80. на систему производственно-противопожарного водопровода, схема сети В2. Параметры среды: Ррасч=1,6 МПа , Трасч=30 °C; среда -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89х3 / 09Г2С по ТУ 14-3-1128-2000. Класс герметичности А. Климатическое исполнение У3</t>
  </si>
  <si>
    <t xml:space="preserve">Клапан запорный </t>
  </si>
  <si>
    <t>15ч 8п2; PN 1,6МПа, DN25мм                              ТУ 26-07-1464-88</t>
  </si>
  <si>
    <t>Вентиль запорный проходной. на систему производственно-  противопожарного водопровода, схема сети В2. Параметры среды: Ррасч=1,6 МПа , Трасч=40 °C; среда - вода.  Тип соединения - муфтовый, крепежом и прокладками не содержащими асбест. Присоединительные размеры трубопровода (ODxS) 25х3 / 09Г2С по ТУ 14-3-1128-2000. Класс герметичности А. Климатическое исполнение У3</t>
  </si>
  <si>
    <t>Ду.50 Ру.1.6</t>
  </si>
  <si>
    <t>DN50. Ррасч=1,6 Мпа, Трасч=30°С; среда-вода. Тип соединения - муфтовый. Присоединительные размеры трубопровода (ODxS) 57х3 / 09Г2С по ТУ 14-3-1128-2000. Класс герметичности А. Климатическое исполнение У3</t>
  </si>
  <si>
    <t xml:space="preserve">Кран шаровой фланцевый </t>
  </si>
  <si>
    <t>BROEN BALLOMAX DN80, PN 1.6 Мпа КШТ, 60.003.080</t>
  </si>
  <si>
    <t>DN80. Параметры среды: Ррасч=1,6 МПа , Трасч=30 °C; среда - осветленная вода. 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89х3,5 / 09Г2С по ТУ 14-3-1128-2000. Класс герметичности А. Климатическое исполнение У3</t>
  </si>
  <si>
    <t xml:space="preserve">Кран шаровой муфтовый </t>
  </si>
  <si>
    <t>Ру 1,6 Мпа Ду 50</t>
  </si>
  <si>
    <t>DN50. Ррасч=1,6 Мпа, Трасч=30°С; среда-осветленная вода. Тип соединения - муфтовый. Присоединительные размеры трубопровода (ODxS) 57х3 / 09Г2С по ТУ 14-3-1128-2000. Класс герметичности А. Климатическое исполнение У3</t>
  </si>
  <si>
    <t>НЕ</t>
  </si>
  <si>
    <t>Кран шаровой с ручным приводом</t>
  </si>
  <si>
    <t xml:space="preserve">Кран шаровой с ручным приводом </t>
  </si>
  <si>
    <t xml:space="preserve"> Клапан обратный</t>
  </si>
  <si>
    <t>Кран шаровой с ручным приводом, с комплектом ответных фланцев, крепежом и прокладками</t>
  </si>
  <si>
    <t>Клапан запорный с электроприводом на трубопроводе подачи инструментального воздуха, DN 32. Параметры среды: Ррасч=0.8 МПа (8.0 кгс/см2) (изб.), Трасч=40 °С; среда - инструментальный воздух. Тип соединения - сварной. Присоединительные размеры трубопровода (ODxS) 38х3 / 08Х18Н10Т ГОСТ 9941-81. Тип шва 1-22 (С-22) по СТО 79814898 110-2009. Класс герметичности А. Климатическое исполнение У3. Материал клапана - нержавеющая сталь. Привод AUMA NORM (380В, 50Гц). Схема монтажная TPA00R1AE-101-000</t>
  </si>
  <si>
    <t>48 5400.32:00017</t>
  </si>
  <si>
    <t>37 0000.03:00043</t>
  </si>
  <si>
    <t>37 0000.03:00023</t>
  </si>
  <si>
    <t>37 0000.03:00049</t>
  </si>
  <si>
    <t>37 0000.06:00184</t>
  </si>
  <si>
    <t>37 0000.02:00218</t>
  </si>
  <si>
    <t>37 0000.02:00554</t>
  </si>
  <si>
    <t>37 0000.02:00271</t>
  </si>
  <si>
    <t>Кран шаровой с ручным приводом на трубопроводе подачи воздуха к прибору контроля общего факела в топке, к анализаторам О2 и СО в дымовых газов, DN 15. Параметры среды: Ррасч=1.0 МПа (10.2 кгс/см2) (изб.), Трасч=40 °С; среда - воздух. Тип соединения - сварной. Присоединительные размеры трубопровода (ODxS) 18х2.5 / 08Х18Н10Т ГОСТ 9941-81. Тип шва 1-22 (C-22) по СТО 79814898 110-2009. Класс герметичности А. Климатическое исполнение У3. Материал корпуса - нержавеющая сталь</t>
  </si>
  <si>
    <t>Кран шаровой с ручным приводом на трубопроводе подачи воздуха к датчикам кислорода до/после МВ, к датчикам мониторинга дымовых газов, к датчикам расхода дымовых газов, к датчикам кислорода после ТВП и к системе натяжения МАС, DN 10. Параметры среды: Ррасч=0.8 МПа (8.0 кгс/см2) (изб.), Трасч=40 °С; среда - воздух. Тип соединения - сварной. Присоединительные размеры трубопровода (ODxS) 14х2 / 08Х18Н10Т ГОСТ 9941-81. Тип шва 1-22 (C-22) по СТО 79814898 110-2009. Класс герметичности А. Климатическое исполнение У3. Материал клапана - нержавеющая сталь</t>
  </si>
  <si>
    <t>Вентиль ручной на штуцере КИПиА, DN 10. Параметры среды: Ррасч=1.0 МПа (10.2 кгс/см2) (изб.), Трасч=40 °C; среда -воздух. Тип соединения - сварной. Присоединительные размеры трубопровода (ODxS) 14х2 / 08X18H10T ГОСТ 9941-81, тип шва 1-22 (C-22) по СТО 79814898 110-2009. Класс герметичности А. Климатическое исполнение У3. Материал клапана-нержавеющая сталь</t>
  </si>
  <si>
    <t>Регулятор давления "после себя" прямого действия на трубопроводе подачи инструментального воздуха к датчикам пламени, для поддержания давления в воздухопроводе после себя на уровне 0.007 МПа (изб.). Параметры среды: Рраб перед кл=0.8 МПа (8.0 кгс/см2) (изб.), Рраб после кл=0.007 МПа (0.07 кгс/см2) (изб.), Tраб=20°C, Ррасч=1.0 МПа (10.0 кгс/см2) (изб.), Tрасч=40°C. Среда - инструментальный воздух. Номинальный расход - 234 Нм3/ч, максимальный расход - 234 Нм3/ч. Тип соединения - сварное. Присоединительные размеры трубопровода (ODxS) 38х3 / 08Х18Н10Т ГОСТ 9941-81. Тип шва 1-22 (C-22) по СТО 79814898 110-2009. Класс герметичности согласно данным поставщика. Климатическое исполнение У3. Материал корпуса - нержавеющая сталь</t>
  </si>
  <si>
    <t>Кран шаровой с ручным приводом на трубопроводе подачи воздуха к прибору контроля пламени мазутной форсунки, DN 20. Параметры среды: Ррасч=1.0 МПа (10.2 кгс/см2) (изб.), Трасч=40 °С; среда - воздух. Тип соединения - сварной. Присоединительные размеры трубопровода (ODxS) 25х3 / 08Х18Н10Т ГОСТ 9941-81. Тип шва 1-23 (C-23) по СТО 79814898 110-2009. Класс герметичности А. Климатическое исполнение У3. Материал корпуса - нержавеющая сталь</t>
  </si>
  <si>
    <t>Регулирующий клапан c ручным приводом на трубопроводе сервисного воздуха к приводным секциям питателей сырого топлива, для регулирования давления воздуха. Параметры среды: Ррасч=0.24 МПа (2.4 кгс/см2) (изб.), Tрасч=40°C, среда - сервисный воздух. Номинальный расход - 117 Нм3/ч, максимальный расход - 117 Нм3/ч. Перепад на клапане ΔР = 0.1 МПа (1.0 кгс/см2).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38х2 / 10Г2 ГОСТ 8733-74* гр.В. Класс герметичности А. Климатическое исполнение У3</t>
  </si>
  <si>
    <t>Регулирующий клапан c ручным приводом на трубопроводе сервисного воздуха к регулировочно-отсечному шиберу мельничных вентиляторов, для регулирования давления воздуха. Параметры среды: Рраб перед кл=0.24 МПа (2.4 кгс/см2) (изб.), Рраб после кл=0.14 МПа (1.4 кгс/см2) (изб.), Tраб=20°C, Ррасч=0.24 МПа (2.4 кгс/см2) (изб.), Tрасч=40°C, среда - сервисный воздух. Номинальный расход - 500 Нм3/ч. Перепад на клапане ΔР = 0.1 МПа (1.0 кгс/см2).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89х4 / 09Г2С по ТУ 14-3-1128-2000. Класс герметичности А. Климатическое исполнение У3</t>
  </si>
  <si>
    <t>Регулирующий клапан c электроприводом на коллекторе сервисного воздуха, для поддержания давления воздуха Р=0.5 МПа (изб.). Параметры среды: Ррасч перед кл=0.8 МПа (8.0 кгс/см2) (изб.), Ррасч после кл=0.5 МПа (5.0 кгс/см2) (изб.),Tрасч=40°C, среда - сервисный воздух. Номинальный расход - 2000 Нм3/ч. Перепад на клапане ΔР =3 кгс/см2. Мах.перепад на клапане, для расчета мощности электропривода ΔР=0.5 МПа (5 кгс/см2).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108х4 / 09Г2С по ТУ 14-3-1128-2000. Класс герметичности А. Климатическое исполнение У3. Привод AUMA NORM SAR (380В, 50Гц). Схема монтажная TPA00R1AE-0E1-000. Комплектно с блоком питания токового датчика положения типа Mini PS-100</t>
  </si>
  <si>
    <t>Регулятор давления "после себя" прямого действия c мембранным приводом на общем трубопроводе подачи газа от существующей газовой рампы, для поддержания давления в газопроводе после себя на уровне 0.005÷0.015 МПа. Параметры среды: Рраб перед кл=0.4 МПа (4.0 кгс/см2) (изб.), Рраб после кл=0.005÷0.015 МПа (0.05÷0.15 кгс/см2) (изб.), Tраб=25°C, Ррасч=0.5 МПа (5 кгс/см2) (изб.), Tрасч=45°C. Среда - паровая фаза СУГ. Номинальный расход - 207.0 Нм3/ч, максимальный расход - 207.0 Нм3/ч. Тип соединения - сварное. Присоединительные размеры трубопровода (ODxS) 133х4 / 09Г2С ТУ 14-3-1128-2000. Тип шва С02 по ОСТ 34.10.748-97. Расточка по внутреннему диаметру dр=127+0.4. Класс герметичности согласно данным поставщика. Климатическое исполнение У3</t>
  </si>
  <si>
    <t>Кран шаровой с ручным приводом на трубопроводе отбор проб, DN 15. Ррасч=0.5 МПа (5.0 кгс/см2) (изб.), Трасч=45 °С; среда - паровая фаза СУГ. Тип соединения - сварной. Присоединительные размеры трубопровода (ODxS) 18х2 / 12Х18Н10Т ГОСТ 9941-81. Тип шва 1-22 (C-22) по СТО 79814898 110-2009. Класс герметичности А. Климатическое исполнение У3. Материал клапана - нержавеющая сталь</t>
  </si>
  <si>
    <t>Шаровой кран с ручным приводом на воздушнике, DN 20. Параметры среды: Ррасч=0.5 МПа (5.0 кгс/см2) (изб.), Трасч=45 °C; среда - паровая фаза СУГ. Тип соединения - сварной. Присоединительные размеры трубопровода (ODxS) 25х2 / 10Г2 ГОСТ 8733-74* гр.В, тип шва С02  по ОСТ 34.10.748-97. Класс герметичности А. Климатическое исполнение У3</t>
  </si>
  <si>
    <t>37 0000.06:00836</t>
  </si>
  <si>
    <t>37 0000.06:01091</t>
  </si>
  <si>
    <t>37 0000.14:00019</t>
  </si>
  <si>
    <t>37 0000.06:01090</t>
  </si>
  <si>
    <t>37 0000.02:00671</t>
  </si>
  <si>
    <t>37 0000.02:00483</t>
  </si>
  <si>
    <t>37 0000.02:00521</t>
  </si>
  <si>
    <t>37 0000.02:00792</t>
  </si>
  <si>
    <t>36 4570.03:00003</t>
  </si>
  <si>
    <t>37 0000.06:01092</t>
  </si>
  <si>
    <t>37 0000.03:00686</t>
  </si>
  <si>
    <t>37 0000.02:00507</t>
  </si>
  <si>
    <t>37 0000.02:00793</t>
  </si>
  <si>
    <t>37 0000.06:00837</t>
  </si>
  <si>
    <t>37 0000.06:01100</t>
  </si>
  <si>
    <t>37 0000.03:00685</t>
  </si>
  <si>
    <t>37 0000.03:00687</t>
  </si>
  <si>
    <t>НЕ 037145</t>
  </si>
  <si>
    <t>37 0000.06:01102</t>
  </si>
  <si>
    <t>36 4490.04:00011</t>
  </si>
  <si>
    <t>36 4490.04:00012</t>
  </si>
  <si>
    <t>37 0000.02:00796</t>
  </si>
  <si>
    <t>37 0000.02:00508</t>
  </si>
  <si>
    <t>37 0000.06:00436</t>
  </si>
  <si>
    <t>37 0000.03:00436</t>
  </si>
  <si>
    <t>37 0000.03:00613</t>
  </si>
  <si>
    <t>37 0000.06:01044</t>
  </si>
  <si>
    <t>37 0000.06:00721</t>
  </si>
  <si>
    <t>37 0000.02:00435</t>
  </si>
  <si>
    <t>37 0000.06:01065</t>
  </si>
  <si>
    <t>37 0000.06:00840</t>
  </si>
  <si>
    <t>37 0000.02:00743</t>
  </si>
  <si>
    <t>К.Э. Вайцекаускас</t>
  </si>
  <si>
    <t xml:space="preserve">Заявка-спецификация № 181 от 28 .03.2017г. </t>
  </si>
  <si>
    <t>Начальник службы строительного надзора и технического надзора</t>
  </si>
  <si>
    <t>А.В. Альтах</t>
  </si>
  <si>
    <t>Задвижка c электроприводом на трубопроводе подвода пара к мельнице-вентилятору, DN 80. Ррасч=1.5 МПа (15.3 кгс/см2) (изб.), Tрасч=300°C, среда - пар. Тип соединения - сварной. Присоединительные размеры трубопровода (ODxS) 89х4 / 09Г2С ТУ 14-3-1128-2000, тип шва С02 по ОСТ 34.10.748-97. Класс герметичности А. корпус 1.0619. Климатическое исполнение У3. Привод AUMA NORM SA07.6-32-6-9-10.1-11-G (380В, 50Гц). l=280 mm. Схема монтажная TPA00R1AE-101-000</t>
  </si>
  <si>
    <t>Клапан регулирующий с встроенным эл. Приводом</t>
  </si>
  <si>
    <t xml:space="preserve">Клапан пожарный КПК 65-2 </t>
  </si>
  <si>
    <t>№ шкафа</t>
  </si>
  <si>
    <t>Наименование и техническая характеристика</t>
  </si>
  <si>
    <t>Единица измерения</t>
  </si>
  <si>
    <t>Масса единицы, кг</t>
  </si>
  <si>
    <t>Масса общая, кг</t>
  </si>
  <si>
    <t>Примечание</t>
  </si>
  <si>
    <t xml:space="preserve">30QEB74AA001 </t>
  </si>
  <si>
    <t>Комплект</t>
  </si>
  <si>
    <t>30QEB74AA801</t>
  </si>
  <si>
    <t xml:space="preserve">30QFB52AA001 </t>
  </si>
  <si>
    <t>30HJL65AA032</t>
  </si>
  <si>
    <t>30HJM00AA001</t>
  </si>
  <si>
    <t>BGR-30UHA-###-TM-09-81-002; 118</t>
  </si>
  <si>
    <t>BGR-30UHA-###-TM-09-81-002; 119</t>
  </si>
  <si>
    <t>BGR-30UHA-###-TM-09-81-002; 121</t>
  </si>
  <si>
    <t>BGR-30UHA-###-TM-09-81-002; 149</t>
  </si>
  <si>
    <t>BGR-30UHA-###-TM-09-81-002; 151</t>
  </si>
  <si>
    <t>BGR-30UHA-###-TM-09-81-002; 148</t>
  </si>
  <si>
    <t>BGR-30UHA-###-TM-09-81-002; 150</t>
  </si>
  <si>
    <t>BGR-30UHA-###-TM-09-81-002; 14</t>
  </si>
  <si>
    <t>BGR-30UHA-###-TM-09-81-001; 47</t>
  </si>
  <si>
    <t>BGR-30UHA-###-TM-09-81-002;  8</t>
  </si>
  <si>
    <t>BGR-30UHA-###-TM-09-81-002; 126</t>
  </si>
  <si>
    <t>BGR-30UHA-###-TM-09-81-002; 75</t>
  </si>
  <si>
    <t>BGR-30UHA-###-TM-09-81-002; 81</t>
  </si>
  <si>
    <t>BGR-30UHA-###-TM-09-81-002; 79</t>
  </si>
  <si>
    <t>BGR-30UHA-###-TM-09-81-002; 9</t>
  </si>
  <si>
    <t>BGR-30UHA-###-TM-09-81-002; 74</t>
  </si>
  <si>
    <t>BGR-30UHA-###-TM-09-81-002; 74,73</t>
  </si>
  <si>
    <t>BGR-30UHA-###-TM-09-81-001; 40</t>
  </si>
  <si>
    <t>BGR-30UHA-###-TM-09-81-001; 36</t>
  </si>
  <si>
    <t>BGR-30UHA-###-TM-09-81-002; 38</t>
  </si>
  <si>
    <t>BGR-30UHA-###-TM-09-81-002; 110</t>
  </si>
  <si>
    <t>BGR-30UHA-###-TM-09-81-002; 89</t>
  </si>
  <si>
    <t>BGR-30UHA-###-TM-09-81-002; 90</t>
  </si>
  <si>
    <t>BGR-30UHA-###-TM-09-81-002; 92</t>
  </si>
  <si>
    <t>BGR-30UHA-###-TM-09-81-002; 128</t>
  </si>
  <si>
    <t>BGR-30UHA-###-TM-09-81-002; 155</t>
  </si>
  <si>
    <t>BGR-30UHA-###-TM-09-81-002; 78</t>
  </si>
  <si>
    <t>BGR-30UHA-###-TM-09-81-002; 73</t>
  </si>
  <si>
    <t xml:space="preserve"> Ду20 Ру1,6МПа 30HFC51AA203 30HFC51AA201 30HFC50AA201 30HFC51AA204 30HFC40AA201 30HFC01AA252 30HFC41AA201 30HFC41AA203 </t>
  </si>
  <si>
    <t xml:space="preserve">Ду20 Ру1,6МПа 30HFC51AA202 30HFC41AA202 </t>
  </si>
  <si>
    <t>Ду20 Ру1,6МПа 30HJM01AA202 30HJM02AA251</t>
  </si>
  <si>
    <t xml:space="preserve">Ду15 Ру1,6МПа 30QFB55AA106 30QFB55AA105 30QFB52AA105 30QFB52AA106 30QFB52AA107 30QFB52AA108  </t>
  </si>
  <si>
    <t xml:space="preserve">Ду10 Ру1,6МПа 30QFB45AA107 30QFB45AA106 30QFB45AA105 30QFB45AA104 30QFB45AA116 30QFB45AA117 30QFB45AA118 30QFB45AA119 </t>
  </si>
  <si>
    <t>Д20 Ру1,6МПа 30QFB51AA101 30QFB41AA101 30QFB52AA101 30QFB42AA101 30QFB53AA101 30QFB43AA101</t>
  </si>
  <si>
    <t>Д10 Ру1,0МПа 30QFB52AA902 30QFB52AA901</t>
  </si>
  <si>
    <t>Ду10 Ру6,3МПа 30QFB55AA901</t>
  </si>
  <si>
    <t>Ду32 Ру1.6МПа 30QFB52AA034</t>
  </si>
  <si>
    <t>Ду32 Ру1.6МПа 30QFB52AA001</t>
  </si>
  <si>
    <t xml:space="preserve">ЗАРД 032.016.22-03Р Ду-32 мм, Ру-1,6 Мпа 30QEB76AA117 30QEB76AA116 30QEB76AA115 30QEB76AA114 30QEB76AA113 30QEB76AA112 30QEB76AA111 30QEB76AA110 </t>
  </si>
  <si>
    <t>Ду-32 мм, Ру-1,6 Мпа       30QEB76AA035 30QEB76AA034</t>
  </si>
  <si>
    <t xml:space="preserve">КИ 400-10-Нп-016-Н-УХЛ1                              Ду-10 мм, Ру-1,6 МПа 30QEB76AA909 30QEB76AA908 </t>
  </si>
  <si>
    <t>DN125, PN16 30HJG00AA031</t>
  </si>
  <si>
    <t>КИ 400-10-Нп-016-Н-УХЛ1                              
DN10, PN16 30HJG00AA901 30HJG00AA902</t>
  </si>
  <si>
    <t xml:space="preserve">DN15, PN16 30HJG00AA101 30HJG00AA252 </t>
  </si>
  <si>
    <t xml:space="preserve">DN20, PN16 30HJG00AA251 </t>
  </si>
  <si>
    <t xml:space="preserve">ЗАРД 080.016.22-03Р Ррасч 1,6МПа; DN80 30QEB76AA106 30QEB76AA105 </t>
  </si>
  <si>
    <t>ЗАРД 150.016.22-03Р Ррасч 1,6МПа; DN150 30QEB76AA119</t>
  </si>
  <si>
    <t>DN80, PN0,3 Мпа 30QEB76AA043 30QEB76AA042</t>
  </si>
  <si>
    <t>КИ 400-10-Нп-016-Н-УХЛ1                       Ррасч 1,6МПа; DN10 30QEB76AA917 30QEB76AA903 30QEB76AA904 30QEB76AA916</t>
  </si>
  <si>
    <t>КИ 400-10-Нп-016-Н-УХЛ1                                Ду10; Ру 6,3МПа 30QEB40AA904 30QEB74AA901 30QEB74AA902</t>
  </si>
  <si>
    <t>DN100, PN1.6 Мпа 30QEB74AA001</t>
  </si>
  <si>
    <t>DN100, PN1.6 Мпа 30QEB74AA801</t>
  </si>
  <si>
    <t>КОРАЛ РКПМ-РН 4025 Ду-40 мм, Ру-25 МПа            30HJM01AA201</t>
  </si>
  <si>
    <t>Ду-80 мм, Ру-0,5 МПа 30PAC08AA102</t>
  </si>
  <si>
    <t>Ду-25 мм, Ру-0,5 МПа                                30PAC05AA141 30PAC05AA136</t>
  </si>
  <si>
    <t>Ду-40 мм, Ру-0,5 МПа 30PAC05AA142 30PAC05AA137</t>
  </si>
  <si>
    <t>Ду-10 мм, Ру-0,5 МПа 30PAC05AA905 30PAC05AA906</t>
  </si>
  <si>
    <t>Ду-40 мм, Ру-0,5 МПа                                               30PAC05AA038 30PAC05AA040</t>
  </si>
  <si>
    <t>Ду-25 мм, Ру-0,5 МПа                                30PAC05AA037 30PAC05AA039</t>
  </si>
  <si>
    <t xml:space="preserve">Ду-65 мм, Ру-0,5 МПа 30PAC05AA135 </t>
  </si>
  <si>
    <t>Ду-15 мм, Ру-0,5 МПа 30PAC08AA206 30PAC08AA207</t>
  </si>
  <si>
    <t>Ду-100 мм, Ррасч.=1,0 МПа             30HJL65AA033</t>
  </si>
  <si>
    <t>Ду-10 мм, Ру-1,6 МПа 30HJL65AA901 30HJL65AA902</t>
  </si>
  <si>
    <t>Ду-10 мм, Ррасч.=1,0 МПа                      30HJL65AA903</t>
  </si>
  <si>
    <t>Ду-65 мм, Ру-1,6 МПа 30QEB40AA105</t>
  </si>
  <si>
    <t>Ду-10 мм, Ру-6,3 МПа 30QEB40AA905</t>
  </si>
  <si>
    <t>BGR-30UHA-###-TM-09-81-002; 11</t>
  </si>
  <si>
    <t>BGR-30UHA-###-TM-09-81-002; 10</t>
  </si>
  <si>
    <t>BGR-30UHA-###-TM-09-81-002; 91</t>
  </si>
  <si>
    <t>BGR-30UHA-###-TM-09-81-002; 107</t>
  </si>
  <si>
    <t>BGR-30UHA-###-TM-09-81-002; 6</t>
  </si>
  <si>
    <t>Документ; позиция</t>
  </si>
  <si>
    <t>BGR-30UHA-###-TM-09-81-001; 31</t>
  </si>
  <si>
    <t>Ду-80 мм, Ру-0,6 МПа 30PAC08AA004</t>
  </si>
  <si>
    <t>BGR-30UHA-###-TM-09-81-001; 41</t>
  </si>
  <si>
    <t>Ду-40 мм, Ру-0,5 МПа               30PAC05AA004 30PAC05AA005</t>
  </si>
  <si>
    <t>BGR-30UHA-###-TM-09-81-001; 43</t>
  </si>
  <si>
    <t>Ду-100 мм, Ру-1,0 МПа 30HJL65AA032</t>
  </si>
  <si>
    <t>Krombach</t>
  </si>
  <si>
    <t>EBRO</t>
  </si>
  <si>
    <t>HORA</t>
  </si>
  <si>
    <t>Termovent</t>
  </si>
  <si>
    <t>MANKENBERG</t>
  </si>
  <si>
    <t>DM517</t>
  </si>
  <si>
    <t>RP840</t>
  </si>
  <si>
    <t xml:space="preserve">1313-01 </t>
  </si>
  <si>
    <t>15лс65нж</t>
  </si>
  <si>
    <t>ОАО «НПО Курганприбор»</t>
  </si>
  <si>
    <t>ООО "КМК "КОРАЛ"</t>
  </si>
  <si>
    <t>КОРАЛ РКПМ-РН 4025</t>
  </si>
  <si>
    <t>КИ 400-10-Нп-016-Н-УХЛ1</t>
  </si>
  <si>
    <t>ЗАРД 015.016.40-02Р</t>
  </si>
  <si>
    <t>ЗАРД 015.016.22-03Р</t>
  </si>
  <si>
    <t>ЗАРД 020.016.22-03Р</t>
  </si>
  <si>
    <t>ЗАРД 032.016.22-03Р</t>
  </si>
  <si>
    <t>ХСЛ ЗДМ 65/10-1161(У1)Р с КОФ по ГОСТ 33259-2015 ст. 09Г2С</t>
  </si>
  <si>
    <t>КЗП 400-15-ПР-016-У-У1 (15с68нж)</t>
  </si>
  <si>
    <t>3АРД 080.025.22-03Р</t>
  </si>
  <si>
    <t>КЗП 400-20-ПР-025-У-У1 (15с68нж)</t>
  </si>
  <si>
    <t xml:space="preserve">45с13нж </t>
  </si>
  <si>
    <t>ЗАРД020.016.40-03Р</t>
  </si>
  <si>
    <t>ЗАРД015.016.40-02Р</t>
  </si>
  <si>
    <t xml:space="preserve">КИ 400-10-016Н-ПР-УХЛ1 (15нж67бк) </t>
  </si>
  <si>
    <t>ЗАРД020.016.40-02Р</t>
  </si>
  <si>
    <t>Persta</t>
  </si>
  <si>
    <t>700 JJ 42.2 (L=250 мм)</t>
  </si>
  <si>
    <t>BGR-30UHA-###-TM-09-81-002; 72</t>
  </si>
  <si>
    <t>BGR-30UHA-###-TM-09-81-002; 80</t>
  </si>
  <si>
    <t>BGR-30UHA-###-TM-09-81-002; 5</t>
  </si>
  <si>
    <t>BGR-30UHA-###-TM-09-81-002; 70</t>
  </si>
  <si>
    <t>BGR-30UHA-###-TM-09-81-002; 71, 127</t>
  </si>
  <si>
    <t>Завод-изготовитель из ЗС</t>
  </si>
  <si>
    <t>Маркировка ЗРА; Маркировка привода из ЗС</t>
  </si>
  <si>
    <t xml:space="preserve"> КЗП 400-20-ПР-025-У-У1 (15с68нж) </t>
  </si>
  <si>
    <t xml:space="preserve"> ЗАРДП010.016.40-02Р</t>
  </si>
  <si>
    <t xml:space="preserve"> КИ 400-10-016Н-ПР-УХЛ1 (15нж67бк)</t>
  </si>
  <si>
    <t xml:space="preserve"> DM762A</t>
  </si>
  <si>
    <t>VENS DN32 PN16; AUMA NORM SA 07.2 TPA00R1AE-101-000</t>
  </si>
  <si>
    <t xml:space="preserve"> 1313-01 </t>
  </si>
  <si>
    <t xml:space="preserve"> ЗАРД 080.016.22-03Р</t>
  </si>
  <si>
    <t xml:space="preserve"> ЗАРД 150.016.22-03Р</t>
  </si>
  <si>
    <t xml:space="preserve">КИ 400-10-Нп-016-Н-УХЛ1 </t>
  </si>
  <si>
    <t>GEN DN100 PN25 AUMA SA 07.6; AUMA NORM SA 07.6 TPA00R1AE-101-000</t>
  </si>
  <si>
    <t xml:space="preserve"> 663-3; AUMA NORM SAR 07.2 TPA00R1AE-0E1-000</t>
  </si>
  <si>
    <t>КИ 400-010-Нп-016-Н-УХЛ1 (15нж67бк)</t>
  </si>
  <si>
    <t xml:space="preserve"> КЗП 400-25-ОФ(2/3)-016-У-У1</t>
  </si>
  <si>
    <t xml:space="preserve"> 15лс65нж Ру16 Ду40 ХЛ1 (С КОФ из стали 09Г2С)</t>
  </si>
  <si>
    <t>VENS DN40 PN16 AUMA SA 07.6; AUMA NORM SA 07.6 TPA00R1AE-101-000</t>
  </si>
  <si>
    <r>
      <t>Termovent</t>
    </r>
    <r>
      <rPr>
        <u/>
        <sz val="16"/>
        <rFont val="Times New Roman"/>
        <family val="1"/>
        <charset val="204"/>
      </rPr>
      <t/>
    </r>
  </si>
  <si>
    <t>GEN DN100 PN16; AUMA NORM SA 10.2 TPA00R1AE-101-000</t>
  </si>
  <si>
    <t xml:space="preserve"> КИ 400 10-016Н-Нп-УХЛ1 15нж67бк ст12Х18Н10Т</t>
  </si>
  <si>
    <t xml:space="preserve"> ЗАРД 020.016.22-03Р</t>
  </si>
  <si>
    <r>
      <rPr>
        <sz val="7"/>
        <rFont val="Arial"/>
        <family val="2"/>
        <charset val="204"/>
      </rPr>
      <t>№ пп</t>
    </r>
  </si>
  <si>
    <r>
      <rPr>
        <sz val="7"/>
        <rFont val="Arial"/>
        <family val="2"/>
        <charset val="204"/>
      </rPr>
      <t>Арматура</t>
    </r>
  </si>
  <si>
    <r>
      <rPr>
        <sz val="7"/>
        <rFont val="Arial"/>
        <family val="2"/>
        <charset val="204"/>
      </rPr>
      <t>Привод арматуры</t>
    </r>
  </si>
  <si>
    <r>
      <rPr>
        <sz val="7"/>
        <rFont val="Arial"/>
        <family val="2"/>
        <charset val="204"/>
      </rPr>
      <t xml:space="preserve">№ </t>
    </r>
    <r>
      <rPr>
        <sz val="7"/>
        <rFont val="Arial"/>
        <family val="2"/>
        <charset val="204"/>
      </rPr>
      <t>PI</t>
    </r>
    <r>
      <rPr>
        <sz val="7"/>
        <rFont val="Arial"/>
        <family val="2"/>
        <charset val="204"/>
      </rPr>
      <t>-диаграммы</t>
    </r>
  </si>
  <si>
    <r>
      <rPr>
        <sz val="7"/>
        <rFont val="Arial"/>
        <family val="2"/>
        <charset val="204"/>
      </rPr>
      <t>Прим.</t>
    </r>
  </si>
  <si>
    <r>
      <rPr>
        <sz val="7"/>
        <rFont val="Arial"/>
        <family val="2"/>
        <charset val="204"/>
      </rPr>
      <t>Идентификатор</t>
    </r>
  </si>
  <si>
    <r>
      <rPr>
        <sz val="7"/>
        <rFont val="Arial"/>
        <family val="2"/>
        <charset val="204"/>
      </rPr>
      <t>Наименованиепо технологическойсхеме</t>
    </r>
  </si>
  <si>
    <r>
      <rPr>
        <sz val="7"/>
        <rFont val="Arial"/>
        <family val="2"/>
        <charset val="204"/>
      </rPr>
      <t>Обозначение по каталогу изготовителя</t>
    </r>
  </si>
  <si>
    <r>
      <rPr>
        <sz val="7"/>
        <rFont val="Arial"/>
        <family val="2"/>
        <charset val="204"/>
      </rPr>
      <t>Изготовитель</t>
    </r>
  </si>
  <si>
    <r>
      <rPr>
        <sz val="7"/>
        <rFont val="Arial"/>
        <family val="2"/>
        <charset val="204"/>
      </rPr>
      <t>Характеристики двигателя</t>
    </r>
  </si>
  <si>
    <r>
      <rPr>
        <sz val="7"/>
        <rFont val="Arial"/>
        <family val="2"/>
        <charset val="204"/>
      </rPr>
      <t xml:space="preserve">Тип </t>
    </r>
    <r>
      <rPr>
        <sz val="7"/>
        <rFont val="Arial"/>
        <family val="2"/>
        <charset val="204"/>
      </rPr>
      <t>1)*</t>
    </r>
  </si>
  <si>
    <r>
      <rPr>
        <sz val="7"/>
        <rFont val="Arial"/>
        <family val="2"/>
        <charset val="204"/>
      </rPr>
      <t xml:space="preserve">NN </t>
    </r>
    <r>
      <rPr>
        <sz val="7"/>
        <rFont val="Arial"/>
        <family val="2"/>
        <charset val="204"/>
      </rPr>
      <t>схем</t>
    </r>
  </si>
  <si>
    <r>
      <rPr>
        <sz val="7"/>
        <rFont val="Arial"/>
        <family val="2"/>
        <charset val="204"/>
      </rPr>
      <t>Координаты места установки</t>
    </r>
  </si>
  <si>
    <r>
      <rPr>
        <sz val="7"/>
        <rFont val="Arial"/>
        <family val="2"/>
        <charset val="204"/>
      </rPr>
      <t>Место управления</t>
    </r>
  </si>
  <si>
    <r>
      <rPr>
        <sz val="7"/>
        <rFont val="Arial"/>
        <family val="2"/>
        <charset val="204"/>
      </rPr>
      <t>Щит аппаратуры энергоснабжения</t>
    </r>
  </si>
  <si>
    <r>
      <rPr>
        <sz val="7"/>
        <rFont val="Arial"/>
        <family val="2"/>
        <charset val="204"/>
      </rPr>
      <t>Напряж., В Род тока</t>
    </r>
  </si>
  <si>
    <r>
      <rPr>
        <sz val="7"/>
        <rFont val="Arial"/>
        <family val="2"/>
        <charset val="204"/>
      </rPr>
      <t>Мощ ность</t>
    </r>
  </si>
  <si>
    <r>
      <rPr>
        <sz val="7"/>
        <rFont val="Arial"/>
        <family val="2"/>
        <charset val="204"/>
      </rPr>
      <t>Принципиальная</t>
    </r>
  </si>
  <si>
    <r>
      <rPr>
        <sz val="7"/>
        <rFont val="Arial"/>
        <family val="2"/>
        <charset val="204"/>
      </rPr>
      <t>Монтажная</t>
    </r>
  </si>
  <si>
    <r>
      <rPr>
        <sz val="7"/>
        <rFont val="Arial"/>
        <family val="2"/>
        <charset val="204"/>
      </rPr>
      <t>X</t>
    </r>
  </si>
  <si>
    <r>
      <rPr>
        <sz val="7"/>
        <rFont val="Arial"/>
        <family val="2"/>
        <charset val="204"/>
      </rPr>
      <t>Y</t>
    </r>
  </si>
  <si>
    <r>
      <rPr>
        <sz val="7"/>
        <rFont val="Arial"/>
        <family val="2"/>
        <charset val="204"/>
      </rPr>
      <t>Z</t>
    </r>
  </si>
  <si>
    <r>
      <rPr>
        <sz val="7"/>
        <rFont val="Arial"/>
        <family val="2"/>
        <charset val="204"/>
      </rPr>
      <t>Иден тификатор</t>
    </r>
  </si>
  <si>
    <r>
      <rPr>
        <sz val="7"/>
        <rFont val="Arial"/>
        <family val="2"/>
        <charset val="204"/>
      </rPr>
      <t>№ шка фа</t>
    </r>
  </si>
  <si>
    <r>
      <rPr>
        <sz val="7"/>
        <rFont val="Arial"/>
        <family val="2"/>
        <charset val="204"/>
      </rPr>
      <t>№ ряда</t>
    </r>
  </si>
  <si>
    <r>
      <rPr>
        <sz val="7"/>
        <rFont val="Arial"/>
        <family val="2"/>
        <charset val="204"/>
      </rPr>
      <t>№ в ряде</t>
    </r>
  </si>
  <si>
    <r>
      <rPr>
        <sz val="7"/>
        <rFont val="Arial"/>
        <family val="2"/>
        <charset val="204"/>
      </rPr>
      <t>30QFB52AA001 -M01</t>
    </r>
  </si>
  <si>
    <r>
      <rPr>
        <sz val="7"/>
        <rFont val="Arial"/>
        <family val="2"/>
        <charset val="204"/>
      </rPr>
      <t>Задвижка на коллекторе инструментального воздуха к котлу</t>
    </r>
  </si>
  <si>
    <r>
      <rPr>
        <sz val="7"/>
        <rFont val="Arial"/>
        <family val="2"/>
        <charset val="204"/>
      </rPr>
      <t xml:space="preserve">SA </t>
    </r>
    <r>
      <rPr>
        <sz val="7"/>
        <rFont val="Arial"/>
        <family val="2"/>
        <charset val="204"/>
      </rPr>
      <t>07.6</t>
    </r>
  </si>
  <si>
    <r>
      <rPr>
        <sz val="7"/>
        <rFont val="Arial"/>
        <family val="2"/>
        <charset val="204"/>
      </rPr>
      <t>AUMA</t>
    </r>
  </si>
  <si>
    <r>
      <rPr>
        <sz val="7"/>
        <rFont val="Arial"/>
        <family val="2"/>
        <charset val="204"/>
      </rPr>
      <t xml:space="preserve">380 V </t>
    </r>
    <r>
      <rPr>
        <sz val="7"/>
        <rFont val="Arial"/>
        <family val="2"/>
        <charset val="204"/>
      </rPr>
      <t>AC</t>
    </r>
  </si>
  <si>
    <r>
      <rPr>
        <sz val="7"/>
        <rFont val="Arial"/>
        <family val="2"/>
        <charset val="204"/>
      </rPr>
      <t xml:space="preserve">0.12 </t>
    </r>
    <r>
      <rPr>
        <sz val="7"/>
        <rFont val="Arial"/>
        <family val="2"/>
        <charset val="204"/>
      </rPr>
      <t>kW</t>
    </r>
  </si>
  <si>
    <r>
      <rPr>
        <sz val="7"/>
        <rFont val="Arial"/>
        <family val="2"/>
        <charset val="204"/>
      </rPr>
      <t>A</t>
    </r>
  </si>
  <si>
    <r>
      <rPr>
        <sz val="7"/>
        <rFont val="Arial"/>
        <family val="2"/>
        <charset val="204"/>
      </rPr>
      <t>BG3-30U##-###- IC-09-24-001</t>
    </r>
  </si>
  <si>
    <r>
      <rPr>
        <sz val="7"/>
        <rFont val="Arial"/>
        <family val="2"/>
        <charset val="204"/>
      </rPr>
      <t>BG3-30U##-###- IC-09-26-001</t>
    </r>
  </si>
  <si>
    <r>
      <rPr>
        <sz val="7"/>
        <rFont val="Arial"/>
        <family val="2"/>
        <charset val="204"/>
      </rPr>
      <t>БЩУ</t>
    </r>
  </si>
  <si>
    <r>
      <rPr>
        <sz val="7"/>
        <rFont val="Arial"/>
        <family val="2"/>
        <charset val="204"/>
      </rPr>
      <t>30CDQ</t>
    </r>
  </si>
  <si>
    <r>
      <rPr>
        <sz val="7"/>
        <rFont val="Arial"/>
        <family val="2"/>
        <charset val="204"/>
      </rPr>
      <t>08</t>
    </r>
  </si>
  <si>
    <r>
      <rPr>
        <sz val="7"/>
        <rFont val="Arial"/>
        <family val="2"/>
        <charset val="204"/>
      </rPr>
      <t>10</t>
    </r>
  </si>
  <si>
    <r>
      <rPr>
        <sz val="7"/>
        <rFont val="Arial"/>
        <family val="2"/>
        <charset val="204"/>
      </rPr>
      <t>C</t>
    </r>
  </si>
  <si>
    <r>
      <rPr>
        <sz val="7"/>
        <rFont val="Arial"/>
        <family val="2"/>
        <charset val="204"/>
      </rPr>
      <t xml:space="preserve">BG3-30UHA-QFB-TM-01 </t>
    </r>
    <r>
      <rPr>
        <sz val="7"/>
        <rFont val="Arial"/>
        <family val="2"/>
        <charset val="204"/>
      </rPr>
      <t>-21002</t>
    </r>
  </si>
  <si>
    <r>
      <rPr>
        <sz val="7"/>
        <rFont val="Arial"/>
        <family val="2"/>
        <charset val="204"/>
      </rPr>
      <t xml:space="preserve">№ </t>
    </r>
    <r>
      <rPr>
        <sz val="7"/>
        <rFont val="Arial"/>
        <family val="2"/>
        <charset val="204"/>
      </rPr>
      <t>пп</t>
    </r>
  </si>
  <si>
    <r>
      <rPr>
        <sz val="7"/>
        <rFont val="Arial"/>
        <family val="2"/>
        <charset val="204"/>
      </rPr>
      <t>№ Р1-диаграммы</t>
    </r>
  </si>
  <si>
    <r>
      <rPr>
        <sz val="7"/>
        <rFont val="Arial"/>
        <family val="2"/>
        <charset val="204"/>
      </rPr>
      <t>Обозначениепо каталогу изготовителя</t>
    </r>
  </si>
  <si>
    <t>Характеристики двигателя</t>
  </si>
  <si>
    <t>Напряж., В Род тока</t>
  </si>
  <si>
    <r>
      <rPr>
        <sz val="7"/>
        <rFont val="Arial"/>
        <family val="2"/>
        <charset val="204"/>
      </rPr>
      <t>1)*</t>
    </r>
  </si>
  <si>
    <r>
      <rPr>
        <sz val="10"/>
        <rFont val="Franklin Gothic Demi"/>
        <family val="2"/>
        <charset val="204"/>
      </rPr>
      <t>Y</t>
    </r>
  </si>
  <si>
    <r>
      <rPr>
        <sz val="7"/>
        <rFont val="Arial"/>
        <family val="2"/>
        <charset val="204"/>
      </rPr>
      <t>управления</t>
    </r>
  </si>
  <si>
    <r>
      <rPr>
        <sz val="7"/>
        <rFont val="Arial"/>
        <family val="2"/>
        <charset val="204"/>
      </rPr>
      <t>30HJG41</t>
    </r>
    <r>
      <rPr>
        <sz val="7"/>
        <rFont val="Arial"/>
        <family val="2"/>
        <charset val="204"/>
      </rPr>
      <t>АА002 -М01</t>
    </r>
  </si>
  <si>
    <r>
      <rPr>
        <sz val="7"/>
        <rFont val="Arial"/>
        <family val="2"/>
        <charset val="204"/>
      </rPr>
      <t>Клапан запорный на подаче газа к горелкам (1 ярус) горелка 4</t>
    </r>
  </si>
  <si>
    <r>
      <rPr>
        <sz val="7"/>
        <rFont val="Arial"/>
        <family val="2"/>
        <charset val="204"/>
      </rPr>
      <t xml:space="preserve">SAEx </t>
    </r>
    <r>
      <rPr>
        <sz val="7"/>
        <rFont val="Arial"/>
        <family val="2"/>
        <charset val="204"/>
      </rPr>
      <t xml:space="preserve">07.6 </t>
    </r>
    <r>
      <rPr>
        <sz val="7"/>
        <rFont val="Arial"/>
        <family val="2"/>
        <charset val="204"/>
      </rPr>
      <t>TPA00R2AE-</t>
    </r>
    <r>
      <rPr>
        <sz val="7"/>
        <rFont val="Arial"/>
        <family val="2"/>
        <charset val="204"/>
      </rPr>
      <t>101-000</t>
    </r>
  </si>
  <si>
    <t>380 V АС</t>
  </si>
  <si>
    <r>
      <rPr>
        <sz val="7"/>
        <rFont val="Arial"/>
        <family val="2"/>
        <charset val="204"/>
      </rPr>
      <t>0.12 kW</t>
    </r>
  </si>
  <si>
    <r>
      <rPr>
        <sz val="7"/>
        <rFont val="Arial"/>
        <family val="2"/>
        <charset val="204"/>
      </rPr>
      <t>BG3-30U HA-###-IC-03-24-001</t>
    </r>
  </si>
  <si>
    <r>
      <rPr>
        <sz val="7"/>
        <rFont val="Arial"/>
        <family val="2"/>
        <charset val="204"/>
      </rPr>
      <t>BG3-30U HA-###-IC-03-26-001</t>
    </r>
  </si>
  <si>
    <r>
      <rPr>
        <sz val="7"/>
        <rFont val="Arial"/>
        <family val="2"/>
        <charset val="204"/>
      </rPr>
      <t>224.50</t>
    </r>
  </si>
  <si>
    <r>
      <rPr>
        <sz val="7"/>
        <rFont val="Arial"/>
        <family val="2"/>
        <charset val="204"/>
      </rPr>
      <t>144.00</t>
    </r>
  </si>
  <si>
    <r>
      <rPr>
        <sz val="7"/>
        <rFont val="Arial"/>
        <family val="2"/>
        <charset val="204"/>
      </rPr>
      <t>24.00</t>
    </r>
  </si>
  <si>
    <r>
      <rPr>
        <sz val="7"/>
        <rFont val="Arial"/>
        <family val="2"/>
        <charset val="204"/>
      </rPr>
      <t>БЩУ+МЩУ</t>
    </r>
  </si>
  <si>
    <r>
      <rPr>
        <sz val="7"/>
        <rFont val="Arial"/>
        <family val="2"/>
        <charset val="204"/>
      </rPr>
      <t>30CDP</t>
    </r>
  </si>
  <si>
    <r>
      <rPr>
        <sz val="7"/>
        <rFont val="Arial"/>
        <family val="2"/>
        <charset val="204"/>
      </rPr>
      <t>06</t>
    </r>
  </si>
  <si>
    <r>
      <rPr>
        <sz val="7"/>
        <rFont val="Arial"/>
        <family val="2"/>
        <charset val="204"/>
      </rPr>
      <t>2</t>
    </r>
  </si>
  <si>
    <r>
      <rPr>
        <sz val="7"/>
        <rFont val="Arial"/>
        <family val="2"/>
        <charset val="204"/>
      </rPr>
      <t>В</t>
    </r>
  </si>
  <si>
    <r>
      <rPr>
        <sz val="7"/>
        <rFont val="Arial"/>
        <family val="2"/>
        <charset val="204"/>
      </rPr>
      <t xml:space="preserve">В103 МТОЗ С** </t>
    </r>
    <r>
      <rPr>
        <sz val="7"/>
        <rFont val="Arial"/>
        <family val="2"/>
        <charset val="204"/>
      </rPr>
      <t xml:space="preserve">I035 </t>
    </r>
    <r>
      <rPr>
        <sz val="7"/>
        <rFont val="Arial"/>
        <family val="2"/>
        <charset val="204"/>
      </rPr>
      <t>С2</t>
    </r>
  </si>
  <si>
    <r>
      <rPr>
        <sz val="7"/>
        <rFont val="Arial"/>
        <family val="2"/>
        <charset val="204"/>
      </rPr>
      <t>30HJG51</t>
    </r>
    <r>
      <rPr>
        <sz val="7"/>
        <rFont val="Arial"/>
        <family val="2"/>
        <charset val="204"/>
      </rPr>
      <t>АА002 -М01</t>
    </r>
  </si>
  <si>
    <r>
      <rPr>
        <sz val="7"/>
        <rFont val="Arial"/>
        <family val="2"/>
        <charset val="204"/>
      </rPr>
      <t>Клапан запорный на подаче газа к горелкам (1 ярус) горелка 5</t>
    </r>
  </si>
  <si>
    <r>
      <rPr>
        <sz val="7"/>
        <rFont val="Arial"/>
        <family val="2"/>
        <charset val="204"/>
      </rPr>
      <t>230.50</t>
    </r>
  </si>
  <si>
    <r>
      <rPr>
        <sz val="7"/>
        <rFont val="Arial"/>
        <family val="2"/>
        <charset val="204"/>
      </rPr>
      <t>4</t>
    </r>
  </si>
  <si>
    <r>
      <rPr>
        <sz val="7"/>
        <rFont val="Arial"/>
        <family val="2"/>
        <charset val="204"/>
      </rPr>
      <t>А</t>
    </r>
  </si>
  <si>
    <r>
      <rPr>
        <sz val="7"/>
        <rFont val="Arial"/>
        <family val="2"/>
        <charset val="204"/>
      </rPr>
      <t xml:space="preserve">30HJG42AA002 </t>
    </r>
    <r>
      <rPr>
        <sz val="7"/>
        <rFont val="Arial"/>
        <family val="2"/>
        <charset val="204"/>
      </rPr>
      <t>-М01</t>
    </r>
  </si>
  <si>
    <r>
      <rPr>
        <sz val="7"/>
        <rFont val="Arial"/>
        <family val="2"/>
        <charset val="204"/>
      </rPr>
      <t>Клапан запорный на подаче газа к горелкам (2 ярус) горелка 4</t>
    </r>
  </si>
  <si>
    <r>
      <rPr>
        <sz val="7"/>
        <rFont val="Arial"/>
        <family val="2"/>
        <charset val="204"/>
      </rPr>
      <t>SAEx 07.6 TPA00R2AE-101-000</t>
    </r>
  </si>
  <si>
    <r>
      <rPr>
        <sz val="7"/>
        <rFont val="Arial"/>
        <family val="2"/>
        <charset val="204"/>
      </rPr>
      <t>28.60</t>
    </r>
  </si>
  <si>
    <r>
      <rPr>
        <sz val="7"/>
        <rFont val="Arial"/>
        <family val="2"/>
        <charset val="204"/>
      </rPr>
      <t>3</t>
    </r>
  </si>
  <si>
    <r>
      <rPr>
        <sz val="7"/>
        <rFont val="Arial"/>
        <family val="2"/>
        <charset val="204"/>
      </rPr>
      <t xml:space="preserve">30HJG52AA002 </t>
    </r>
    <r>
      <rPr>
        <sz val="7"/>
        <rFont val="Arial"/>
        <family val="2"/>
        <charset val="204"/>
      </rPr>
      <t>-М01</t>
    </r>
  </si>
  <si>
    <r>
      <rPr>
        <sz val="7"/>
        <rFont val="Arial"/>
        <family val="2"/>
        <charset val="204"/>
      </rPr>
      <t>Клапан запорный на подаче газа к горелкам (2 ярус) горелка 5</t>
    </r>
  </si>
  <si>
    <r>
      <rPr>
        <sz val="7"/>
        <rFont val="Arial"/>
        <family val="2"/>
        <charset val="204"/>
      </rPr>
      <t xml:space="preserve">30HJG43AA002 </t>
    </r>
    <r>
      <rPr>
        <sz val="7"/>
        <rFont val="Arial"/>
        <family val="2"/>
        <charset val="204"/>
      </rPr>
      <t>-М01</t>
    </r>
  </si>
  <si>
    <r>
      <rPr>
        <sz val="7"/>
        <rFont val="Arial"/>
        <family val="2"/>
        <charset val="204"/>
      </rPr>
      <t>Клапан запорный на подаче газа к горелкам (3 ярус) горелка 4</t>
    </r>
  </si>
  <si>
    <r>
      <rPr>
        <sz val="7"/>
        <rFont val="Arial"/>
        <family val="2"/>
        <charset val="204"/>
      </rPr>
      <t>34.00</t>
    </r>
  </si>
  <si>
    <r>
      <rPr>
        <sz val="7"/>
        <rFont val="Arial"/>
        <family val="2"/>
        <charset val="204"/>
      </rPr>
      <t xml:space="preserve">30HJG53AA002 </t>
    </r>
    <r>
      <rPr>
        <sz val="7"/>
        <rFont val="Arial"/>
        <family val="2"/>
        <charset val="204"/>
      </rPr>
      <t>-М01</t>
    </r>
  </si>
  <si>
    <r>
      <rPr>
        <sz val="7"/>
        <rFont val="Arial"/>
        <family val="2"/>
        <charset val="204"/>
      </rPr>
      <t>Клапан запорный на подаче газа к горелкам (3 ярус) горелка 5</t>
    </r>
  </si>
  <si>
    <r>
      <rPr>
        <sz val="7"/>
        <rFont val="Arial"/>
        <family val="2"/>
        <charset val="204"/>
      </rPr>
      <t>5</t>
    </r>
  </si>
  <si>
    <r>
      <rPr>
        <sz val="7"/>
        <rFont val="Arial"/>
        <family val="2"/>
        <charset val="204"/>
      </rPr>
      <t>30QEB7 4AA00</t>
    </r>
    <r>
      <rPr>
        <sz val="7"/>
        <rFont val="Arial"/>
        <family val="2"/>
        <charset val="204"/>
      </rPr>
      <t xml:space="preserve">1 </t>
    </r>
    <r>
      <rPr>
        <sz val="7"/>
        <rFont val="Arial"/>
        <family val="2"/>
        <charset val="204"/>
      </rPr>
      <t>-M01</t>
    </r>
  </si>
  <si>
    <r>
      <rPr>
        <sz val="7"/>
        <rFont val="Arial"/>
        <family val="2"/>
        <charset val="204"/>
      </rPr>
      <t>Задвижка на трубопроводе сервисного воздуха</t>
    </r>
  </si>
  <si>
    <r>
      <rPr>
        <sz val="7"/>
        <rFont val="Arial"/>
        <family val="2"/>
        <charset val="204"/>
      </rPr>
      <t xml:space="preserve">SA </t>
    </r>
    <r>
      <rPr>
        <sz val="7"/>
        <rFont val="Arial"/>
        <family val="2"/>
        <charset val="204"/>
      </rPr>
      <t>07.2</t>
    </r>
  </si>
  <si>
    <r>
      <rPr>
        <sz val="7"/>
        <rFont val="Arial"/>
        <family val="2"/>
        <charset val="204"/>
      </rPr>
      <t xml:space="preserve">З80 </t>
    </r>
    <r>
      <rPr>
        <sz val="7"/>
        <rFont val="Arial"/>
        <family val="2"/>
        <charset val="204"/>
      </rPr>
      <t>V AC</t>
    </r>
  </si>
  <si>
    <r>
      <rPr>
        <sz val="7"/>
        <rFont val="Arial"/>
        <family val="2"/>
        <charset val="204"/>
      </rPr>
      <t>0.2 kW</t>
    </r>
  </si>
  <si>
    <r>
      <rPr>
        <sz val="7"/>
        <rFont val="Arial"/>
        <family val="2"/>
        <charset val="204"/>
      </rPr>
      <t>228,00</t>
    </r>
  </si>
  <si>
    <r>
      <rPr>
        <sz val="7"/>
        <rFont val="Arial"/>
        <family val="2"/>
        <charset val="204"/>
      </rPr>
      <t>141,00</t>
    </r>
  </si>
  <si>
    <r>
      <rPr>
        <sz val="7"/>
        <rFont val="Arial"/>
        <family val="2"/>
        <charset val="204"/>
      </rPr>
      <t>9,00</t>
    </r>
  </si>
  <si>
    <r>
      <rPr>
        <sz val="7"/>
        <rFont val="Arial"/>
        <family val="2"/>
        <charset val="204"/>
      </rPr>
      <t>07</t>
    </r>
  </si>
  <si>
    <r>
      <rPr>
        <sz val="7"/>
        <rFont val="Arial"/>
        <family val="2"/>
        <charset val="204"/>
      </rPr>
      <t xml:space="preserve">BG3-30UHA-QEB-TM-01 </t>
    </r>
    <r>
      <rPr>
        <sz val="7"/>
        <rFont val="Arial"/>
        <family val="2"/>
        <charset val="204"/>
      </rPr>
      <t>-21002</t>
    </r>
  </si>
  <si>
    <r>
      <rPr>
        <sz val="7"/>
        <rFont val="Arial"/>
        <family val="2"/>
        <charset val="204"/>
      </rPr>
      <t>30QEB7 4AA80</t>
    </r>
    <r>
      <rPr>
        <sz val="7"/>
        <rFont val="Arial"/>
        <family val="2"/>
        <charset val="204"/>
      </rPr>
      <t xml:space="preserve">1 </t>
    </r>
    <r>
      <rPr>
        <sz val="7"/>
        <rFont val="Arial"/>
        <family val="2"/>
        <charset val="204"/>
      </rPr>
      <t>-M01</t>
    </r>
  </si>
  <si>
    <r>
      <rPr>
        <sz val="7"/>
        <rFont val="Arial"/>
        <family val="2"/>
        <charset val="204"/>
      </rPr>
      <t>Регулирующий клапан на трубопроводесервисного воздуха</t>
    </r>
  </si>
  <si>
    <r>
      <rPr>
        <sz val="7"/>
        <rFont val="Arial"/>
        <family val="2"/>
        <charset val="204"/>
      </rPr>
      <t xml:space="preserve">SAR </t>
    </r>
    <r>
      <rPr>
        <sz val="7"/>
        <rFont val="Arial"/>
        <family val="2"/>
        <charset val="204"/>
      </rPr>
      <t>07.6</t>
    </r>
  </si>
  <si>
    <r>
      <rPr>
        <sz val="7"/>
        <rFont val="Arial"/>
        <family val="2"/>
        <charset val="204"/>
      </rPr>
      <t>CV</t>
    </r>
  </si>
  <si>
    <r>
      <rPr>
        <sz val="7"/>
        <rFont val="Arial"/>
        <family val="2"/>
        <charset val="204"/>
      </rPr>
      <t>30HJM00AA001 -M01</t>
    </r>
  </si>
  <si>
    <r>
      <rPr>
        <sz val="7"/>
        <rFont val="Arial"/>
        <family val="2"/>
        <charset val="204"/>
      </rPr>
      <t>Задвижка запорная на трубопроводе подвода пара к мазутным форсункам и мельницам-вентиляторам</t>
    </r>
  </si>
  <si>
    <r>
      <rPr>
        <sz val="7"/>
        <rFont val="Arial"/>
        <family val="2"/>
        <charset val="204"/>
      </rPr>
      <t>SA 14.2</t>
    </r>
  </si>
  <si>
    <r>
      <rPr>
        <sz val="7"/>
        <rFont val="Arial"/>
        <family val="2"/>
        <charset val="204"/>
      </rPr>
      <t xml:space="preserve">380 </t>
    </r>
    <r>
      <rPr>
        <sz val="7"/>
        <rFont val="Arial"/>
        <family val="2"/>
        <charset val="204"/>
      </rPr>
      <t>V AC</t>
    </r>
  </si>
  <si>
    <r>
      <rPr>
        <sz val="7"/>
        <rFont val="Arial"/>
        <family val="2"/>
        <charset val="204"/>
      </rPr>
      <t>0.75 kW</t>
    </r>
  </si>
  <si>
    <r>
      <rPr>
        <sz val="7"/>
        <rFont val="Arial"/>
        <family val="2"/>
        <charset val="204"/>
      </rPr>
      <t>239,00</t>
    </r>
  </si>
  <si>
    <r>
      <rPr>
        <sz val="7"/>
        <rFont val="Arial"/>
        <family val="2"/>
        <charset val="204"/>
      </rPr>
      <t>155,50</t>
    </r>
  </si>
  <si>
    <r>
      <rPr>
        <sz val="7"/>
        <rFont val="Arial"/>
        <family val="2"/>
        <charset val="204"/>
      </rPr>
      <t>17,40</t>
    </r>
  </si>
  <si>
    <r>
      <rPr>
        <sz val="7"/>
        <rFont val="Arial"/>
        <family val="2"/>
        <charset val="204"/>
      </rPr>
      <t>9</t>
    </r>
  </si>
  <si>
    <r>
      <rPr>
        <sz val="7"/>
        <rFont val="Arial"/>
        <family val="2"/>
        <charset val="204"/>
      </rPr>
      <t>B</t>
    </r>
  </si>
  <si>
    <r>
      <rPr>
        <sz val="7"/>
        <rFont val="Arial"/>
        <family val="2"/>
        <charset val="204"/>
      </rPr>
      <t>BG3-30UHA-SGA-TM-02-2</t>
    </r>
    <r>
      <rPr>
        <sz val="7"/>
        <rFont val="Arial"/>
        <family val="2"/>
        <charset val="204"/>
      </rPr>
      <t>1 -002</t>
    </r>
  </si>
  <si>
    <r>
      <rPr>
        <sz val="7"/>
        <rFont val="Arial"/>
        <family val="2"/>
        <charset val="204"/>
      </rPr>
      <t>30HJM00AA801 -M01</t>
    </r>
  </si>
  <si>
    <r>
      <rPr>
        <sz val="7"/>
        <rFont val="Arial"/>
        <family val="2"/>
        <charset val="204"/>
      </rPr>
      <t>Клапан регулирующий</t>
    </r>
  </si>
  <si>
    <r>
      <rPr>
        <sz val="7"/>
        <rFont val="Arial"/>
        <family val="2"/>
        <charset val="204"/>
      </rPr>
      <t>SAR 07.6</t>
    </r>
  </si>
  <si>
    <r>
      <rPr>
        <sz val="7"/>
        <rFont val="Arial"/>
        <family val="2"/>
        <charset val="204"/>
      </rPr>
      <t>228,90</t>
    </r>
  </si>
  <si>
    <r>
      <rPr>
        <sz val="7"/>
        <rFont val="Arial"/>
        <family val="2"/>
        <charset val="204"/>
      </rPr>
      <t>144,40</t>
    </r>
  </si>
  <si>
    <r>
      <rPr>
        <sz val="7"/>
        <rFont val="Arial"/>
        <family val="2"/>
        <charset val="204"/>
      </rPr>
      <t>20,60</t>
    </r>
  </si>
  <si>
    <r>
      <rPr>
        <sz val="7"/>
        <rFont val="Arial"/>
        <family val="2"/>
        <charset val="204"/>
      </rPr>
      <t>03</t>
    </r>
  </si>
  <si>
    <r>
      <rPr>
        <sz val="7"/>
        <rFont val="Arial"/>
        <family val="2"/>
        <charset val="204"/>
      </rPr>
      <t xml:space="preserve">BG3-30UHA-HJF-TM-01 </t>
    </r>
    <r>
      <rPr>
        <sz val="7"/>
        <rFont val="Arial"/>
        <family val="2"/>
        <charset val="204"/>
      </rPr>
      <t>-21002</t>
    </r>
  </si>
  <si>
    <r>
      <rPr>
        <sz val="7"/>
        <rFont val="Arial"/>
        <family val="2"/>
        <charset val="204"/>
      </rPr>
      <t>30HJM00AA002 -M01</t>
    </r>
  </si>
  <si>
    <r>
      <rPr>
        <sz val="7"/>
        <rFont val="Arial"/>
        <family val="2"/>
        <charset val="204"/>
      </rPr>
      <t>Клапан запорный</t>
    </r>
  </si>
  <si>
    <r>
      <rPr>
        <sz val="7"/>
        <rFont val="Arial"/>
        <family val="2"/>
        <charset val="204"/>
      </rPr>
      <t>SA 14.6 TPA00R1AE-101-000</t>
    </r>
  </si>
  <si>
    <r>
      <rPr>
        <sz val="7"/>
        <rFont val="Arial"/>
        <family val="2"/>
        <charset val="204"/>
      </rPr>
      <t>0.8 kW</t>
    </r>
  </si>
  <si>
    <r>
      <rPr>
        <sz val="7"/>
        <rFont val="Arial"/>
        <family val="2"/>
        <charset val="204"/>
      </rPr>
      <t>234,60</t>
    </r>
  </si>
  <si>
    <r>
      <rPr>
        <sz val="7"/>
        <rFont val="Arial"/>
        <family val="2"/>
        <charset val="204"/>
      </rPr>
      <t>20,77</t>
    </r>
  </si>
  <si>
    <r>
      <rPr>
        <sz val="7"/>
        <rFont val="Arial"/>
        <family val="2"/>
        <charset val="204"/>
      </rPr>
      <t>01</t>
    </r>
  </si>
  <si>
    <r>
      <rPr>
        <sz val="7"/>
        <rFont val="Arial"/>
        <family val="2"/>
        <charset val="204"/>
      </rPr>
      <t>30HFC40AA001 -M01</t>
    </r>
  </si>
  <si>
    <r>
      <rPr>
        <sz val="7"/>
        <rFont val="Arial"/>
        <family val="2"/>
        <charset val="204"/>
      </rPr>
      <t>Задвижка запорная на трубопроводе подвода пара к мельницевентилятору</t>
    </r>
  </si>
  <si>
    <r>
      <rPr>
        <sz val="7"/>
        <rFont val="Arial"/>
        <family val="2"/>
        <charset val="204"/>
      </rPr>
      <t>221,60</t>
    </r>
  </si>
  <si>
    <r>
      <rPr>
        <sz val="7"/>
        <rFont val="Arial"/>
        <family val="2"/>
        <charset val="204"/>
      </rPr>
      <t>148,80</t>
    </r>
  </si>
  <si>
    <r>
      <rPr>
        <sz val="7"/>
        <rFont val="Arial"/>
        <family val="2"/>
        <charset val="204"/>
      </rPr>
      <t>20,61</t>
    </r>
  </si>
  <si>
    <r>
      <rPr>
        <sz val="7"/>
        <rFont val="Arial"/>
        <family val="2"/>
        <charset val="204"/>
      </rPr>
      <t>6</t>
    </r>
  </si>
  <si>
    <r>
      <rPr>
        <sz val="7"/>
        <rFont val="Arial"/>
        <family val="2"/>
        <charset val="204"/>
      </rPr>
      <t>30HFC41AA001 -M01</t>
    </r>
  </si>
  <si>
    <r>
      <rPr>
        <sz val="7"/>
        <rFont val="Arial"/>
        <family val="2"/>
        <charset val="204"/>
      </rPr>
      <t xml:space="preserve">0.2 </t>
    </r>
    <r>
      <rPr>
        <sz val="7"/>
        <rFont val="Arial"/>
        <family val="2"/>
        <charset val="204"/>
      </rPr>
      <t>kW</t>
    </r>
  </si>
  <si>
    <r>
      <rPr>
        <sz val="7"/>
        <rFont val="Arial"/>
        <family val="2"/>
        <charset val="204"/>
      </rPr>
      <t>222,00</t>
    </r>
  </si>
  <si>
    <r>
      <rPr>
        <sz val="7"/>
        <rFont val="Arial"/>
        <family val="2"/>
        <charset val="204"/>
      </rPr>
      <t>30HFC50AA001 -M01</t>
    </r>
  </si>
  <si>
    <r>
      <rPr>
        <sz val="7"/>
        <rFont val="Arial"/>
        <family val="2"/>
        <charset val="204"/>
      </rPr>
      <t>233,74</t>
    </r>
  </si>
  <si>
    <r>
      <rPr>
        <sz val="7"/>
        <rFont val="Arial"/>
        <family val="2"/>
        <charset val="204"/>
      </rPr>
      <t>148,85</t>
    </r>
  </si>
  <si>
    <r>
      <rPr>
        <sz val="7"/>
        <rFont val="Arial"/>
        <family val="2"/>
        <charset val="204"/>
      </rPr>
      <t>30HFC51AA001 -M01</t>
    </r>
  </si>
  <si>
    <r>
      <rPr>
        <sz val="7"/>
        <rFont val="Arial"/>
        <family val="2"/>
        <charset val="204"/>
      </rPr>
      <t>233,34</t>
    </r>
  </si>
  <si>
    <r>
      <rPr>
        <sz val="7"/>
        <rFont val="Arial"/>
        <family val="2"/>
        <charset val="204"/>
      </rPr>
      <t>7</t>
    </r>
  </si>
  <si>
    <r>
      <rPr>
        <sz val="7"/>
        <rFont val="Arial"/>
        <family val="2"/>
        <charset val="204"/>
      </rPr>
      <t>30PAC08AA004 -M01</t>
    </r>
  </si>
  <si>
    <r>
      <rPr>
        <sz val="7"/>
        <rFont val="Arial"/>
        <family val="2"/>
        <charset val="204"/>
      </rPr>
      <t>Клапан запорный на трубопроводе технической воды к мельнице 4</t>
    </r>
  </si>
  <si>
    <r>
      <rPr>
        <sz val="7"/>
        <rFont val="Arial"/>
        <family val="2"/>
        <charset val="204"/>
      </rPr>
      <t>216,00</t>
    </r>
  </si>
  <si>
    <r>
      <rPr>
        <sz val="7"/>
        <rFont val="Arial"/>
        <family val="2"/>
        <charset val="204"/>
      </rPr>
      <t>147,00</t>
    </r>
  </si>
  <si>
    <r>
      <rPr>
        <sz val="7"/>
        <rFont val="Arial"/>
        <family val="2"/>
        <charset val="204"/>
      </rPr>
      <t>19,00</t>
    </r>
  </si>
  <si>
    <r>
      <rPr>
        <sz val="7"/>
        <rFont val="Arial"/>
        <family val="2"/>
        <charset val="204"/>
      </rPr>
      <t>02</t>
    </r>
  </si>
  <si>
    <r>
      <rPr>
        <sz val="7"/>
        <rFont val="Arial"/>
        <family val="2"/>
        <charset val="204"/>
      </rPr>
      <t xml:space="preserve">BG3-30UHA-PCB-TM-01 </t>
    </r>
    <r>
      <rPr>
        <sz val="7"/>
        <rFont val="Arial"/>
        <family val="2"/>
        <charset val="204"/>
      </rPr>
      <t>-21002</t>
    </r>
  </si>
  <si>
    <r>
      <rPr>
        <sz val="7"/>
        <rFont val="Arial"/>
        <family val="2"/>
        <charset val="204"/>
      </rPr>
      <t>30PAC05AA004 -M01</t>
    </r>
  </si>
  <si>
    <r>
      <rPr>
        <sz val="7"/>
        <rFont val="Arial"/>
        <family val="2"/>
        <charset val="204"/>
      </rPr>
      <t>Клапан запорный на трубопроводе технической воды</t>
    </r>
  </si>
  <si>
    <r>
      <rPr>
        <sz val="7"/>
        <rFont val="Arial"/>
        <family val="2"/>
        <charset val="204"/>
      </rPr>
      <t xml:space="preserve">SAR </t>
    </r>
    <r>
      <rPr>
        <sz val="7"/>
        <rFont val="Arial"/>
        <family val="2"/>
        <charset val="204"/>
      </rPr>
      <t>07.2</t>
    </r>
  </si>
  <si>
    <r>
      <rPr>
        <sz val="7"/>
        <rFont val="Arial"/>
        <family val="2"/>
        <charset val="204"/>
      </rPr>
      <t>0.1 kW</t>
    </r>
  </si>
  <si>
    <r>
      <rPr>
        <sz val="7"/>
        <rFont val="Arial"/>
        <family val="2"/>
        <charset val="204"/>
      </rPr>
      <t>227,00</t>
    </r>
  </si>
  <si>
    <r>
      <rPr>
        <sz val="7"/>
        <rFont val="Arial"/>
        <family val="2"/>
        <charset val="204"/>
      </rPr>
      <t>148,00</t>
    </r>
  </si>
  <si>
    <r>
      <rPr>
        <sz val="7"/>
        <rFont val="Arial"/>
        <family val="2"/>
        <charset val="204"/>
      </rPr>
      <t>3,00</t>
    </r>
  </si>
  <si>
    <r>
      <rPr>
        <sz val="7"/>
        <rFont val="Arial"/>
        <family val="2"/>
        <charset val="204"/>
      </rPr>
      <t>30PAC05AA005 -M01</t>
    </r>
  </si>
  <si>
    <r>
      <rPr>
        <sz val="7"/>
        <rFont val="Arial"/>
        <family val="2"/>
        <charset val="204"/>
      </rPr>
      <t>233,00</t>
    </r>
  </si>
  <si>
    <r>
      <rPr>
        <sz val="7"/>
        <rFont val="Arial"/>
        <family val="2"/>
        <charset val="204"/>
      </rPr>
      <t>8</t>
    </r>
  </si>
  <si>
    <r>
      <rPr>
        <sz val="7"/>
        <rFont val="Arial"/>
        <family val="2"/>
        <charset val="204"/>
      </rPr>
      <t>30HJL65AA032 -M01</t>
    </r>
  </si>
  <si>
    <r>
      <rPr>
        <sz val="7"/>
        <rFont val="Arial"/>
        <family val="2"/>
        <charset val="204"/>
      </rPr>
      <t>Задвижка на коллекторе воздуха к ЗЗУ</t>
    </r>
  </si>
  <si>
    <r>
      <rPr>
        <sz val="7"/>
        <rFont val="Arial"/>
        <family val="2"/>
        <charset val="204"/>
      </rPr>
      <t>209,00</t>
    </r>
  </si>
  <si>
    <r>
      <rPr>
        <sz val="7"/>
        <rFont val="Arial"/>
        <family val="2"/>
        <charset val="204"/>
      </rPr>
      <t>167,00</t>
    </r>
  </si>
  <si>
    <r>
      <rPr>
        <sz val="7"/>
        <rFont val="Arial"/>
        <family val="2"/>
        <charset val="204"/>
      </rPr>
      <t>5,00</t>
    </r>
  </si>
  <si>
    <r>
      <rPr>
        <sz val="7"/>
        <rFont val="Arial"/>
        <family val="2"/>
        <charset val="204"/>
      </rPr>
      <t>1</t>
    </r>
  </si>
  <si>
    <r>
      <rPr>
        <sz val="7"/>
        <rFont val="Arial"/>
        <family val="2"/>
        <charset val="204"/>
      </rPr>
      <t xml:space="preserve">BG3-30UHA-HJG-TM-02-21- </t>
    </r>
    <r>
      <rPr>
        <sz val="7"/>
        <rFont val="Arial"/>
        <family val="2"/>
        <charset val="204"/>
      </rPr>
      <t>002</t>
    </r>
  </si>
  <si>
    <t>№ Спецификации</t>
  </si>
  <si>
    <t>Позиция</t>
  </si>
  <si>
    <t>Тип, марка, ГОСТ, ОСТ, ТУ, МРТУ</t>
  </si>
  <si>
    <t>Код оборудования, изделия, материала</t>
  </si>
  <si>
    <t>Завод-изготовитель / поставщик</t>
  </si>
  <si>
    <t>BG3-30UHA-QFB-TM-01-21-002 Система инструментального воздуха. Котельное отделение</t>
  </si>
  <si>
    <t>274-TM_Доп7</t>
  </si>
  <si>
    <t>Определяет поставщик</t>
  </si>
  <si>
    <t>Технические требования в соответствии с ТЗ № 43-ТМ и разделами ТТЗ: 
3, 4.1, 4.4, 4.5.8, 4.5.9, 4.5.29.12, 5.4.1</t>
  </si>
  <si>
    <t>BG3-30UHA-QEB-TM-01-21-002 Система сервисного воздуха котельного отделения</t>
  </si>
  <si>
    <t>274-TM_Доп5</t>
  </si>
  <si>
    <t>252-ТМ_Доп2</t>
  </si>
  <si>
    <t>определяет поставщик</t>
  </si>
  <si>
    <t xml:space="preserve">Технические требования в соответствии с ТЗ № 43-ТМ и разделами ТТЗ: 
3, 4.1, 4.4, 4.5.8, 4.5.9, 4.5.29.12, 5.4.1. </t>
  </si>
  <si>
    <t>BG3-30UHA-SGA-TM-02-21-002 Система пожаротушения котельного отделения</t>
  </si>
  <si>
    <t>274-TM_Доп4</t>
  </si>
  <si>
    <t>Задвижка c электроприводом на трубопроводе подвода пара к мазутным фарсункам и мельницам-вентиляторам, DN 200. Ррасч=1.5 МПа (15.3 кгс/см2) (изб.), Tрасч=300°C, среда - пар. Тип соединения - сварной. Присоединительные размеры трубопровода (ODxS) 219х7 / 09Г2С ГОСТ 10705-80* гр.В, тип шва С02 по ОСТ 34.10.748-97. Расточка по внутреннему диаметру dр=208+0.46. Строительная длина не более 400 мм. Класс герметичности А. Климатическое исполнение У3. Привод AUMA NORM (380В, 50Гц). Схема монтажная TPA00R1AE-101-000</t>
  </si>
  <si>
    <t>39, 40</t>
  </si>
  <si>
    <t>Задвижка c электроприводом на трубопроводе подвода пара к мельнице-вентилятору, DN 80. Ррасч=1.5 МПа (15.3 кгс/см2) (изб.), Tрасч=300°C, среда - пар. Тип соединения - сварной. Присоединительные размеры трубопровода (ODxS) 89х4 / 09Г2С ТУ 14-3-1128-2000, тип шва С02 по ОСТ 34.10.748-97. Класс герметичности А. Климатическое исполнение У3. Привод AUMA NORM (380В, 50Гц). Схема монтажная TPA00R1AE-101-000</t>
  </si>
  <si>
    <r>
      <t xml:space="preserve">30HFC10AA001 30HFC11AA001 30HFC20AA001 30HFC21AA001 30HFC30AA001 30HFC31AA001 </t>
    </r>
    <r>
      <rPr>
        <sz val="11"/>
        <color indexed="10"/>
        <rFont val="Arial Cyr"/>
        <charset val="204"/>
      </rPr>
      <t>30HFC40AA001 30HFC41AA001 30HFC50AA001 30HFC51AA001</t>
    </r>
    <r>
      <rPr>
        <sz val="11"/>
        <rFont val="Arial Cyr"/>
        <charset val="204"/>
      </rPr>
      <t xml:space="preserve"> 30HFC60AA001 30HFC61AA001 30HFC70AA001 30HFC71AA001 30HFC80AA001 30HFC81AA001</t>
    </r>
  </si>
  <si>
    <t>BG3-30UHA-PCB-TM-01-21-002 Система охлаждающей воды. Котельное отделение</t>
  </si>
  <si>
    <t>274-TM_Доп6</t>
  </si>
  <si>
    <r>
      <t xml:space="preserve">30PAC08AA001 30PAC08AA002 30PAC08AA003 </t>
    </r>
    <r>
      <rPr>
        <sz val="11"/>
        <color indexed="10"/>
        <rFont val="Arial Cyr"/>
        <charset val="204"/>
      </rPr>
      <t>30PAC08AA004</t>
    </r>
    <r>
      <rPr>
        <sz val="11"/>
        <rFont val="Arial Cyr"/>
        <charset val="204"/>
      </rPr>
      <t xml:space="preserve"> 30PAC08AA005 30PAC08AA006 30PAC08AA007 30PAC08AA008</t>
    </r>
  </si>
  <si>
    <t>Технические требования в соответствии с ТЗ № 141-ТМ и разделами ТТЗ: 
3, 4.1, 4.4, 4.5.8, 4.5.9, 4.5.29.12, 5.4.1</t>
  </si>
  <si>
    <r>
      <t xml:space="preserve">30PAC05AA001 30PAC05AA002 30PAC05AA003 </t>
    </r>
    <r>
      <rPr>
        <sz val="11"/>
        <color rgb="FFFF0000"/>
        <rFont val="Arial Cyr"/>
        <charset val="204"/>
      </rPr>
      <t>30PAC05AA004 30PAC05AA005</t>
    </r>
    <r>
      <rPr>
        <sz val="11"/>
        <rFont val="Arial Cyr"/>
        <charset val="204"/>
      </rPr>
      <t xml:space="preserve"> 30PAC05AA006 30PAC05AA007 30PAC05AA008 </t>
    </r>
  </si>
  <si>
    <t>BG3-30UHA-HJG-TM-02-21-002 Система трубопроводов ЗЗУ котельного отделения</t>
  </si>
  <si>
    <t>274-TM_Доп6_Изм1</t>
  </si>
  <si>
    <r>
      <t xml:space="preserve">Задвижка c электроприводом на общем трубопроводе подвода инструментального воздуха, DN </t>
    </r>
    <r>
      <rPr>
        <sz val="11"/>
        <color indexed="10"/>
        <rFont val="Arial Cyr"/>
        <charset val="204"/>
      </rPr>
      <t xml:space="preserve">100 </t>
    </r>
    <r>
      <rPr>
        <strike/>
        <sz val="11"/>
        <color indexed="10"/>
        <rFont val="Arial Cyr"/>
        <charset val="204"/>
      </rPr>
      <t>80</t>
    </r>
    <r>
      <rPr>
        <sz val="11"/>
        <rFont val="Arial Cyr"/>
        <charset val="204"/>
      </rPr>
      <t>. Ррасч=</t>
    </r>
    <r>
      <rPr>
        <sz val="11"/>
        <color indexed="10"/>
        <rFont val="Arial Cyr"/>
        <charset val="204"/>
      </rPr>
      <t xml:space="preserve">0.8 </t>
    </r>
    <r>
      <rPr>
        <strike/>
        <sz val="11"/>
        <color indexed="10"/>
        <rFont val="Arial Cyr"/>
        <charset val="204"/>
      </rPr>
      <t>1.0</t>
    </r>
    <r>
      <rPr>
        <sz val="11"/>
        <rFont val="Arial Cyr"/>
        <charset val="204"/>
      </rPr>
      <t xml:space="preserve"> МПа (</t>
    </r>
    <r>
      <rPr>
        <sz val="11"/>
        <color indexed="10"/>
        <rFont val="Arial Cyr"/>
        <charset val="204"/>
      </rPr>
      <t xml:space="preserve">8.0 </t>
    </r>
    <r>
      <rPr>
        <strike/>
        <sz val="11"/>
        <color indexed="10"/>
        <rFont val="Arial Cyr"/>
        <charset val="204"/>
      </rPr>
      <t>10.2</t>
    </r>
    <r>
      <rPr>
        <sz val="11"/>
        <rFont val="Arial Cyr"/>
        <charset val="204"/>
      </rPr>
      <t xml:space="preserve"> кгс/см2) (изб.), Tрасч=40°C, среда - воздух. Тип соединения - фланцевый (присоединительные размеры по ГОСТ 12815-80*) с комплектом ответных фланцев, крепежом и прокладками не содержащими асбест. Присоединительные размеры трубопровода (ODxS) </t>
    </r>
    <r>
      <rPr>
        <sz val="11"/>
        <color indexed="10"/>
        <rFont val="Arial Cyr"/>
        <charset val="204"/>
      </rPr>
      <t xml:space="preserve">108 </t>
    </r>
    <r>
      <rPr>
        <strike/>
        <sz val="11"/>
        <color indexed="10"/>
        <rFont val="Arial Cyr"/>
        <charset val="204"/>
      </rPr>
      <t>89</t>
    </r>
    <r>
      <rPr>
        <sz val="11"/>
        <rFont val="Arial Cyr"/>
        <charset val="204"/>
      </rPr>
      <t>х4 / 09Г2С ТУ 14-3-1128-2000. Тип шва С02 по ОСТ 34.10.748-97. Класс герметичности А. Климатическое исполнение У3. Привод AUMA NORM (380В, 50Гц). Схема монтажная TPA00R1AE-101-000</t>
    </r>
  </si>
  <si>
    <t>подбор по параметрам</t>
  </si>
  <si>
    <t>Ду-80 мм, Ру-1,6 МПа 30HFC41AA001 30HFC40AA001</t>
  </si>
  <si>
    <t>Ду-80 мм, Ру-1,6 МПа 30HFC51AA001 30HFC50AA001</t>
  </si>
  <si>
    <t>BGR-30UHA-###-TM-09-81-001; 16</t>
  </si>
  <si>
    <t>KPS 975.1 PN25; AUMA NORM SA07.6   TPA00R1AE-101-000</t>
  </si>
  <si>
    <t xml:space="preserve">Ду-200 мм, Ру-1,6 МПа                30HJM01AA101 30HJM01AA102 </t>
  </si>
  <si>
    <t>Persta;</t>
  </si>
  <si>
    <t>Спец. ЭМА, 6.3</t>
  </si>
  <si>
    <t>Спец. ЭМА, 6.2</t>
  </si>
  <si>
    <t>Спец. ЭМА, 6.1</t>
  </si>
  <si>
    <t>Спец.ЭМА 5.12</t>
  </si>
  <si>
    <t>Спец.ЭМА 5.14</t>
  </si>
  <si>
    <t>4.1</t>
  </si>
  <si>
    <t>4.2</t>
  </si>
  <si>
    <t xml:space="preserve">15лс65нж Ду50 Ру16 под приварку 
 30HJM02AA101 </t>
  </si>
  <si>
    <t>BGR-30UHA-###-TM-09-81-002; 182</t>
  </si>
  <si>
    <t>BGR-30UHA-###-TM-09-81-002; 34</t>
  </si>
  <si>
    <t>700 JJ 21.2; AUMA SAEх07.6-F10-B1-45-D380/50-6G-9G-10.1-11-21.x схема подключения TPA00R2AE-101-000</t>
  </si>
  <si>
    <t>200 AJ 21.2; AUMA SAEх07.6-F10-B1-22-D380/50-6G-9G-10.1-11-21.x схема подключения TPA00R2AE-101-000</t>
  </si>
  <si>
    <t>SCE215CO30V, 220V/50Hz</t>
  </si>
  <si>
    <t>24.1</t>
  </si>
  <si>
    <t>24.2</t>
  </si>
  <si>
    <r>
      <t>Dn15, Pn16 
30QEB76AA204</t>
    </r>
    <r>
      <rPr>
        <b/>
        <sz val="16"/>
        <color rgb="FFFF0000"/>
        <rFont val="Times New Roman"/>
        <family val="1"/>
        <charset val="204"/>
      </rPr>
      <t/>
    </r>
  </si>
  <si>
    <t>33.1</t>
  </si>
  <si>
    <t>33.2</t>
  </si>
  <si>
    <t>33.3</t>
  </si>
  <si>
    <t xml:space="preserve">Krombach;
</t>
  </si>
  <si>
    <r>
      <t>Ду-200 мм, Ру-1,6 МПа 30HJM00AA001</t>
    </r>
    <r>
      <rPr>
        <b/>
        <sz val="16"/>
        <color rgb="FFFF0000"/>
        <rFont val="Times New Roman"/>
        <family val="1"/>
        <charset val="204"/>
      </rPr>
      <t xml:space="preserve"> </t>
    </r>
  </si>
  <si>
    <t xml:space="preserve">BGR-30UHA-###-TM-09-81-001; 17;
</t>
  </si>
  <si>
    <t xml:space="preserve"> KPS 975.1 PN25; AUMA NORM SA14.2   TPA00R1AE-101-000</t>
  </si>
  <si>
    <t xml:space="preserve">Спец.ЭМА 5.13;
</t>
  </si>
  <si>
    <t xml:space="preserve">1312-88 (корпус прямой проходной); AUMA NORM SAR 07.6+AM 01.1;
</t>
  </si>
  <si>
    <t>Спец.ЭМА 5.15</t>
  </si>
  <si>
    <t>200 AJ 11.2 ; AUMA SA14.6-F14-B1-22-D380/50-6G-9G-10.1-11-21.x схема подключения TPA00R1AE-101-000</t>
  </si>
  <si>
    <t xml:space="preserve">200 AE 11.2 </t>
  </si>
  <si>
    <t>240 MT 11.2</t>
  </si>
  <si>
    <t>BGR-30UHA-###-TM-09-81-002; 35, резерв 35 , резерв 45</t>
  </si>
  <si>
    <t>Z011-A DN80 PN16; AUMA NORM SG 05.1  TPA00R1AE-101-000</t>
  </si>
  <si>
    <t>Persta 700 JJ 21.2; DN125, 
PN16 30HJG00AA001</t>
  </si>
  <si>
    <t xml:space="preserve">Persta 200 AJ 21.2; DN20, PN16 
30HJG41AA002 30HJG51AA002 30HJG42AA002 30HJG52AA002 30HJG43AA002 30HJG53AA002 </t>
  </si>
  <si>
    <t xml:space="preserve">ASCO SCE215CO30V; DN20, PN3.5               30HJG41AA001 30HJG51AA001 30HJG42AA001 30HJG52AA001 30HJG43AA001 30HJG53AA001 </t>
  </si>
  <si>
    <t xml:space="preserve">Ду-200 мм, Ру-1,6 МПа  30HJM00AA801 </t>
  </si>
  <si>
    <t>Ду-200 мм, Ру-1,6 МПа  30HJM00AA002</t>
  </si>
  <si>
    <t>Ду-200 мм, Ру-1,6 МПа 30HJM00AA101</t>
  </si>
  <si>
    <t>Ду-200 мм, Ру-1,6 МПа 30HJM00AA051</t>
  </si>
  <si>
    <t>Ду-10 мм, Ру-1,6 МПа 30HJL00AA905 30HJL00AA906 30HJM00AA903 30HJM00AA904 30HJM00AA902 30HJM00AA901</t>
  </si>
  <si>
    <t>BGR-30UHA-###-TM-09-81-002 Доп.1; 4</t>
  </si>
  <si>
    <t>КЗП 400 20-ПР-016-Х-ХЛ1 (15лс68нж) ст.09Г2С</t>
  </si>
  <si>
    <t>BGR-30UHA-###-TM-09-81-002 Доп.1; 8</t>
  </si>
  <si>
    <t xml:space="preserve">Dn15, Pn16 
30QEB76AA205  </t>
  </si>
  <si>
    <t>BGR-30UHA-###-TM-09-81-002 Доп.1; 9</t>
  </si>
  <si>
    <t>ЗАРД 015.016.22-03Р  Dn15, Pn16 
30QEB76AA216 30QEB76AA218 30QEB76AA214</t>
  </si>
  <si>
    <t xml:space="preserve"> Ду50 Ру16 под приварку 
30HJM02AA102</t>
  </si>
  <si>
    <t xml:space="preserve">ЗАРД 020.016.22-03Р Ду20 Ру1,6МПа 
</t>
  </si>
  <si>
    <t xml:space="preserve">Ду20 Ру0,6МПа     30HFV82AA106 30HFV50AA121 30HFV82AA105 30HFV40AA121 30HFV82AA104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</si>
</sst>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color rgb="FF333333"/>
      <name val="Times New Roman"/>
      <family val="1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8"/>
      <name val="Times New Roman"/>
      <family val="1"/>
      <charset val="204"/>
    </font>
    <font>
      <b/>
      <sz val="16"/>
      <name val="Calibri"/>
      <family val="2"/>
      <charset val="204"/>
    </font>
    <font>
      <b/>
      <sz val="16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8"/>
      <name val="Arial CYR"/>
      <family val="2"/>
      <charset val="204"/>
    </font>
    <font>
      <u/>
      <sz val="16"/>
      <name val="Times New Roman"/>
      <family val="1"/>
      <charset val="204"/>
    </font>
    <font>
      <sz val="7"/>
      <name val="Arial"/>
      <family val="2"/>
      <charset val="204"/>
    </font>
    <font>
      <sz val="10"/>
      <name val="Franklin Gothic Demi"/>
      <family val="2"/>
      <charset val="204"/>
    </font>
    <font>
      <b/>
      <sz val="11"/>
      <name val="Arial CYR"/>
      <family val="2"/>
      <charset val="204"/>
    </font>
    <font>
      <sz val="11"/>
      <name val="Arial Cyr"/>
      <charset val="204"/>
    </font>
    <font>
      <sz val="11"/>
      <color rgb="FFFF0000"/>
      <name val="Arial Cyr"/>
      <charset val="204"/>
    </font>
    <font>
      <sz val="11"/>
      <color indexed="10"/>
      <name val="Arial Cyr"/>
      <charset val="204"/>
    </font>
    <font>
      <strike/>
      <sz val="11"/>
      <color indexed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5" fillId="0" borderId="0"/>
    <xf numFmtId="0" fontId="23" fillId="0" borderId="0"/>
    <xf numFmtId="0" fontId="24" fillId="6" borderId="0" applyNumberFormat="0" applyBorder="0" applyAlignment="0" applyProtection="0"/>
    <xf numFmtId="0" fontId="15" fillId="0" borderId="0"/>
    <xf numFmtId="0" fontId="15" fillId="0" borderId="0"/>
  </cellStyleXfs>
  <cellXfs count="2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/>
    <xf numFmtId="0" fontId="12" fillId="0" borderId="0" xfId="0" applyFont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/>
    <xf numFmtId="0" fontId="17" fillId="0" borderId="0" xfId="0" applyFont="1" applyBorder="1" applyAlignment="1">
      <alignment horizontal="center"/>
    </xf>
    <xf numFmtId="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4" fontId="5" fillId="0" borderId="25" xfId="0" applyNumberFormat="1" applyFont="1" applyFill="1" applyBorder="1" applyAlignment="1">
      <alignment horizontal="center" vertical="center" wrapText="1"/>
    </xf>
    <xf numFmtId="4" fontId="5" fillId="0" borderId="20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4" fontId="5" fillId="0" borderId="18" xfId="0" applyNumberFormat="1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wrapText="1"/>
    </xf>
    <xf numFmtId="4" fontId="5" fillId="0" borderId="33" xfId="0" applyNumberFormat="1" applyFont="1" applyFill="1" applyBorder="1" applyAlignment="1">
      <alignment horizontal="center" vertical="center" wrapText="1"/>
    </xf>
    <xf numFmtId="4" fontId="5" fillId="0" borderId="34" xfId="0" applyNumberFormat="1" applyFont="1" applyFill="1" applyBorder="1" applyAlignment="1">
      <alignment horizontal="center" vertical="center" wrapText="1"/>
    </xf>
    <xf numFmtId="4" fontId="5" fillId="0" borderId="24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23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24" xfId="0" applyNumberFormat="1" applyFont="1" applyFill="1" applyBorder="1" applyAlignment="1">
      <alignment horizontal="center" vertical="center"/>
    </xf>
    <xf numFmtId="4" fontId="5" fillId="0" borderId="25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top" wrapText="1"/>
    </xf>
    <xf numFmtId="0" fontId="1" fillId="0" borderId="0" xfId="0" applyFont="1" applyAlignment="1">
      <alignment wrapText="1"/>
    </xf>
    <xf numFmtId="0" fontId="9" fillId="0" borderId="3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4" fillId="7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" xfId="0" applyBorder="1" applyAlignment="1">
      <alignment horizontal="left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wrapText="1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39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wrapText="1"/>
    </xf>
    <xf numFmtId="0" fontId="0" fillId="0" borderId="5" xfId="0" applyBorder="1" applyAlignment="1">
      <alignment horizontal="justify" vertical="center" wrapText="1"/>
    </xf>
    <xf numFmtId="0" fontId="0" fillId="0" borderId="13" xfId="0" applyBorder="1" applyAlignment="1">
      <alignment horizontal="center" vertical="center"/>
    </xf>
    <xf numFmtId="0" fontId="22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0" fillId="0" borderId="5" xfId="0" applyBorder="1" applyAlignment="1">
      <alignment horizontal="left" vertical="center" indent="1"/>
    </xf>
    <xf numFmtId="0" fontId="22" fillId="0" borderId="36" xfId="0" applyFont="1" applyBorder="1" applyAlignment="1">
      <alignment horizontal="center" wrapText="1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indent="1"/>
    </xf>
    <xf numFmtId="0" fontId="0" fillId="0" borderId="39" xfId="0" applyBorder="1" applyAlignment="1">
      <alignment horizontal="left" vertical="center" indent="1"/>
    </xf>
    <xf numFmtId="0" fontId="2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 indent="1"/>
    </xf>
    <xf numFmtId="0" fontId="0" fillId="0" borderId="39" xfId="0" applyBorder="1" applyAlignment="1">
      <alignment horizontal="left" vertical="top"/>
    </xf>
    <xf numFmtId="0" fontId="0" fillId="0" borderId="39" xfId="0" applyBorder="1" applyAlignment="1">
      <alignment horizontal="center" vertical="top"/>
    </xf>
    <xf numFmtId="0" fontId="27" fillId="0" borderId="5" xfId="0" applyFont="1" applyBorder="1" applyAlignment="1">
      <alignment horizontal="left" wrapText="1"/>
    </xf>
    <xf numFmtId="0" fontId="2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indent="1"/>
    </xf>
    <xf numFmtId="0" fontId="22" fillId="4" borderId="0" xfId="0" applyFont="1" applyFill="1" applyBorder="1" applyAlignment="1">
      <alignment horizontal="center" vertical="center"/>
    </xf>
    <xf numFmtId="0" fontId="22" fillId="5" borderId="0" xfId="0" applyFont="1" applyFill="1" applyBorder="1"/>
    <xf numFmtId="0" fontId="29" fillId="0" borderId="9" xfId="0" applyFont="1" applyFill="1" applyBorder="1" applyAlignment="1">
      <alignment horizontal="center" vertical="top" wrapText="1"/>
    </xf>
    <xf numFmtId="0" fontId="29" fillId="4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 wrapText="1"/>
    </xf>
    <xf numFmtId="0" fontId="12" fillId="0" borderId="3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center" vertical="top" wrapText="1"/>
    </xf>
    <xf numFmtId="0" fontId="12" fillId="0" borderId="42" xfId="2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12" fillId="0" borderId="42" xfId="3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  <xf numFmtId="0" fontId="30" fillId="4" borderId="3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32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1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29" fillId="0" borderId="42" xfId="0" applyFont="1" applyFill="1" applyBorder="1" applyAlignment="1">
      <alignment horizontal="center" vertical="top" wrapText="1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</cellXfs>
  <cellStyles count="6">
    <cellStyle name="Akzent5" xfId="3"/>
    <cellStyle name="Обычный" xfId="0" builtinId="0"/>
    <cellStyle name="Обычный 10 4" xfId="5"/>
    <cellStyle name="Обычный 2" xfId="1"/>
    <cellStyle name="Обычный 3" xfId="4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showWhiteSpace="0" topLeftCell="A49" zoomScale="40" zoomScaleNormal="40" zoomScaleSheetLayoutView="50" zoomScalePageLayoutView="60" workbookViewId="0">
      <selection activeCell="A41" sqref="A41:XFD41"/>
    </sheetView>
  </sheetViews>
  <sheetFormatPr defaultRowHeight="20.25" x14ac:dyDescent="0.3"/>
  <cols>
    <col min="1" max="1" width="10" style="2" customWidth="1"/>
    <col min="2" max="2" width="31" style="2" customWidth="1"/>
    <col min="3" max="3" width="44" style="1" customWidth="1"/>
    <col min="4" max="4" width="42.28515625" style="1" customWidth="1"/>
    <col min="5" max="5" width="109.42578125" style="1" customWidth="1"/>
    <col min="6" max="6" width="17.5703125" style="1" customWidth="1"/>
    <col min="7" max="8" width="24.42578125" style="86" customWidth="1"/>
    <col min="9" max="9" width="28.7109375" style="158" customWidth="1"/>
    <col min="10" max="10" width="32.7109375" style="158" customWidth="1"/>
    <col min="11" max="11" width="10.42578125" style="1" customWidth="1"/>
    <col min="12" max="12" width="18.42578125" style="1" customWidth="1"/>
    <col min="13" max="13" width="26" style="31" customWidth="1"/>
    <col min="14" max="14" width="30.85546875" style="1" customWidth="1"/>
    <col min="15" max="15" width="20.5703125" style="7" customWidth="1"/>
    <col min="16" max="16" width="62.7109375" style="1" hidden="1" customWidth="1"/>
    <col min="17" max="17" width="0.42578125" style="1" hidden="1" customWidth="1"/>
    <col min="18" max="18" width="26.42578125" style="1" hidden="1" customWidth="1"/>
    <col min="19" max="19" width="30.28515625" style="1" hidden="1" customWidth="1"/>
    <col min="20" max="20" width="27.85546875" style="1" hidden="1" customWidth="1"/>
    <col min="21" max="16384" width="9.140625" style="1"/>
  </cols>
  <sheetData>
    <row r="1" spans="1:27" ht="21" customHeight="1" x14ac:dyDescent="0.3"/>
    <row r="2" spans="1:27" ht="42.75" customHeight="1" x14ac:dyDescent="0.3">
      <c r="A2" s="3"/>
      <c r="B2" s="3"/>
      <c r="C2" s="3"/>
      <c r="D2" s="4"/>
      <c r="E2" s="4"/>
      <c r="F2" s="4"/>
      <c r="G2" s="4"/>
      <c r="H2" s="4"/>
      <c r="I2" s="26"/>
      <c r="J2" s="26"/>
      <c r="K2" s="4"/>
      <c r="L2" s="4"/>
      <c r="M2" s="32"/>
      <c r="N2" s="5"/>
      <c r="O2" s="6"/>
      <c r="P2" s="5"/>
      <c r="Q2" s="5"/>
      <c r="R2" s="5"/>
      <c r="S2" s="171" t="s">
        <v>17</v>
      </c>
      <c r="T2" s="171"/>
    </row>
    <row r="3" spans="1:27" ht="47.25" customHeight="1" x14ac:dyDescent="0.3">
      <c r="A3" s="8"/>
      <c r="B3" s="8"/>
      <c r="C3" s="8"/>
      <c r="D3" s="29"/>
      <c r="E3" s="29"/>
      <c r="F3" s="29"/>
      <c r="G3" s="29"/>
      <c r="H3" s="29"/>
      <c r="I3" s="159"/>
      <c r="J3" s="159"/>
      <c r="K3" s="29"/>
      <c r="L3" s="29"/>
      <c r="M3" s="33"/>
      <c r="N3" s="10"/>
      <c r="O3" s="11"/>
      <c r="P3" s="10"/>
      <c r="Q3" s="10"/>
      <c r="R3" s="10"/>
      <c r="S3" s="172" t="s">
        <v>18</v>
      </c>
      <c r="T3" s="172"/>
      <c r="U3" s="28"/>
      <c r="V3" s="28"/>
      <c r="W3" s="28"/>
      <c r="X3" s="28"/>
      <c r="Y3" s="28"/>
      <c r="Z3" s="28"/>
      <c r="AA3" s="28"/>
    </row>
    <row r="4" spans="1:27" ht="39" customHeight="1" x14ac:dyDescent="0.3">
      <c r="A4" s="174"/>
      <c r="B4" s="174"/>
      <c r="C4" s="174"/>
      <c r="D4" s="174"/>
      <c r="E4" s="29"/>
      <c r="F4" s="29"/>
      <c r="G4" s="29"/>
      <c r="H4" s="29"/>
      <c r="I4" s="159"/>
      <c r="J4" s="159"/>
      <c r="K4" s="29"/>
      <c r="L4" s="29"/>
      <c r="M4" s="33"/>
      <c r="N4" s="175"/>
      <c r="O4" s="175"/>
      <c r="P4" s="175"/>
      <c r="Q4" s="10"/>
      <c r="R4" s="10"/>
      <c r="S4" s="172" t="s">
        <v>19</v>
      </c>
      <c r="T4" s="172"/>
      <c r="U4" s="173"/>
      <c r="V4" s="173"/>
      <c r="W4" s="173"/>
      <c r="X4" s="173"/>
      <c r="Y4" s="173"/>
      <c r="Z4" s="173"/>
      <c r="AA4" s="173"/>
    </row>
    <row r="5" spans="1:27" ht="34.5" customHeight="1" x14ac:dyDescent="0.3">
      <c r="A5" s="174" t="s">
        <v>21</v>
      </c>
      <c r="B5" s="174"/>
      <c r="C5" s="174"/>
      <c r="D5" s="174"/>
      <c r="E5" s="29"/>
      <c r="F5" s="29"/>
      <c r="G5" s="29"/>
      <c r="H5" s="29"/>
      <c r="I5" s="159"/>
      <c r="J5" s="159"/>
      <c r="K5" s="29"/>
      <c r="L5" s="29"/>
      <c r="M5" s="33"/>
      <c r="N5" s="175"/>
      <c r="O5" s="175"/>
      <c r="P5" s="175"/>
      <c r="Q5" s="10"/>
      <c r="R5" s="10"/>
      <c r="S5" s="177" t="s">
        <v>20</v>
      </c>
      <c r="T5" s="177"/>
      <c r="U5" s="30"/>
      <c r="V5" s="30"/>
      <c r="W5" s="30"/>
      <c r="X5" s="30"/>
      <c r="Y5" s="30"/>
      <c r="Z5" s="30"/>
      <c r="AA5" s="30"/>
    </row>
    <row r="6" spans="1:27" ht="30" customHeight="1" x14ac:dyDescent="0.2">
      <c r="A6" s="176" t="s">
        <v>170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28"/>
      <c r="V6" s="28"/>
      <c r="W6" s="28"/>
      <c r="X6" s="28"/>
      <c r="Y6" s="28"/>
      <c r="Z6" s="28"/>
      <c r="AA6" s="28"/>
    </row>
    <row r="7" spans="1:27" ht="39" customHeight="1" x14ac:dyDescent="0.3">
      <c r="A7" s="179" t="s">
        <v>16</v>
      </c>
      <c r="B7" s="179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28"/>
      <c r="V7" s="28"/>
      <c r="W7" s="28"/>
      <c r="X7" s="28"/>
      <c r="Y7" s="28"/>
      <c r="Z7" s="28"/>
      <c r="AA7" s="28"/>
    </row>
    <row r="8" spans="1:27" ht="24.75" customHeight="1" thickBot="1" x14ac:dyDescent="0.35">
      <c r="A8" s="179"/>
      <c r="B8" s="179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28"/>
      <c r="V8" s="28"/>
      <c r="W8" s="28"/>
      <c r="X8" s="28"/>
      <c r="Y8" s="28"/>
      <c r="Z8" s="28"/>
      <c r="AA8" s="28"/>
    </row>
    <row r="9" spans="1:27" ht="116.25" customHeight="1" thickBot="1" x14ac:dyDescent="0.25">
      <c r="A9" s="23" t="s">
        <v>11</v>
      </c>
      <c r="B9" s="21" t="s">
        <v>112</v>
      </c>
      <c r="C9" s="21" t="s">
        <v>3</v>
      </c>
      <c r="D9" s="21" t="s">
        <v>4</v>
      </c>
      <c r="E9" s="21" t="s">
        <v>5</v>
      </c>
      <c r="F9" s="21" t="s">
        <v>6</v>
      </c>
      <c r="G9" s="21" t="s">
        <v>7</v>
      </c>
      <c r="H9" s="89" t="s">
        <v>259</v>
      </c>
      <c r="I9" s="89" t="s">
        <v>299</v>
      </c>
      <c r="J9" s="89" t="s">
        <v>300</v>
      </c>
      <c r="K9" s="21" t="s">
        <v>15</v>
      </c>
      <c r="L9" s="21" t="s">
        <v>27</v>
      </c>
      <c r="M9" s="21" t="s">
        <v>28</v>
      </c>
      <c r="N9" s="22" t="s">
        <v>12</v>
      </c>
      <c r="O9" s="24" t="s">
        <v>8</v>
      </c>
      <c r="P9" s="21" t="s">
        <v>13</v>
      </c>
      <c r="Q9" s="21" t="s">
        <v>0</v>
      </c>
      <c r="R9" s="21" t="s">
        <v>1</v>
      </c>
      <c r="S9" s="22" t="s">
        <v>9</v>
      </c>
      <c r="T9" s="21" t="s">
        <v>10</v>
      </c>
      <c r="U9" s="28"/>
      <c r="V9" s="28"/>
      <c r="W9" s="28"/>
      <c r="X9" s="28"/>
      <c r="Y9" s="28"/>
      <c r="Z9" s="28"/>
      <c r="AA9" s="28"/>
    </row>
    <row r="10" spans="1:27" ht="27" customHeight="1" thickBot="1" x14ac:dyDescent="0.25">
      <c r="A10" s="45">
        <v>1</v>
      </c>
      <c r="B10" s="36">
        <v>2</v>
      </c>
      <c r="C10" s="36">
        <v>2</v>
      </c>
      <c r="D10" s="45">
        <v>3</v>
      </c>
      <c r="E10" s="36">
        <v>4</v>
      </c>
      <c r="F10" s="45">
        <v>5</v>
      </c>
      <c r="G10" s="45">
        <v>5</v>
      </c>
      <c r="H10" s="45"/>
      <c r="I10" s="45"/>
      <c r="J10" s="45"/>
      <c r="K10" s="45">
        <v>6</v>
      </c>
      <c r="L10" s="45">
        <v>7</v>
      </c>
      <c r="M10" s="45">
        <v>8</v>
      </c>
      <c r="N10" s="45">
        <v>9</v>
      </c>
      <c r="O10" s="45">
        <v>10</v>
      </c>
      <c r="P10" s="45">
        <v>11</v>
      </c>
      <c r="Q10" s="45">
        <v>13</v>
      </c>
      <c r="R10" s="45">
        <v>14</v>
      </c>
      <c r="S10" s="45">
        <v>12</v>
      </c>
      <c r="T10" s="45">
        <v>13</v>
      </c>
    </row>
    <row r="11" spans="1:27" ht="143.25" customHeight="1" thickBot="1" x14ac:dyDescent="0.35">
      <c r="A11" s="64">
        <v>1</v>
      </c>
      <c r="B11" s="160" t="s">
        <v>137</v>
      </c>
      <c r="C11" s="168" t="s">
        <v>35</v>
      </c>
      <c r="D11" s="168" t="s">
        <v>564</v>
      </c>
      <c r="E11" s="164" t="s">
        <v>59</v>
      </c>
      <c r="F11" s="35"/>
      <c r="G11" s="87"/>
      <c r="H11" s="88" t="s">
        <v>556</v>
      </c>
      <c r="I11" s="77"/>
      <c r="J11" s="77" t="s">
        <v>557</v>
      </c>
      <c r="K11" s="65" t="s">
        <v>26</v>
      </c>
      <c r="L11" s="66">
        <v>5</v>
      </c>
      <c r="M11" s="49"/>
      <c r="N11" s="49"/>
      <c r="O11" s="67"/>
      <c r="P11" s="194"/>
      <c r="Q11" s="76"/>
      <c r="R11" s="76"/>
      <c r="S11" s="181"/>
      <c r="T11" s="68"/>
    </row>
    <row r="12" spans="1:27" ht="188.25" customHeight="1" x14ac:dyDescent="0.3">
      <c r="A12" s="69">
        <v>2</v>
      </c>
      <c r="B12" s="70" t="s">
        <v>138</v>
      </c>
      <c r="C12" s="53" t="s">
        <v>35</v>
      </c>
      <c r="D12" s="54" t="s">
        <v>216</v>
      </c>
      <c r="E12" s="58" t="s">
        <v>36</v>
      </c>
      <c r="F12" s="51"/>
      <c r="G12" s="87"/>
      <c r="H12" s="88" t="s">
        <v>188</v>
      </c>
      <c r="I12" s="77"/>
      <c r="J12" s="77" t="s">
        <v>286</v>
      </c>
      <c r="K12" s="65" t="s">
        <v>26</v>
      </c>
      <c r="L12" s="66">
        <v>8</v>
      </c>
      <c r="M12" s="65"/>
      <c r="N12" s="65"/>
      <c r="O12" s="67"/>
      <c r="P12" s="183"/>
      <c r="Q12" s="77"/>
      <c r="R12" s="77"/>
      <c r="S12" s="181"/>
      <c r="T12" s="181"/>
    </row>
    <row r="13" spans="1:27" ht="159" customHeight="1" thickBot="1" x14ac:dyDescent="0.35">
      <c r="A13" s="71">
        <v>3</v>
      </c>
      <c r="B13" s="78" t="s">
        <v>139</v>
      </c>
      <c r="C13" s="56" t="s">
        <v>29</v>
      </c>
      <c r="D13" s="56" t="s">
        <v>217</v>
      </c>
      <c r="E13" s="57" t="s">
        <v>37</v>
      </c>
      <c r="F13" s="52"/>
      <c r="G13" s="87"/>
      <c r="H13" s="88" t="s">
        <v>189</v>
      </c>
      <c r="I13" s="77"/>
      <c r="J13" s="77" t="s">
        <v>287</v>
      </c>
      <c r="K13" s="65" t="s">
        <v>26</v>
      </c>
      <c r="L13" s="66">
        <v>2</v>
      </c>
      <c r="M13" s="49"/>
      <c r="N13" s="49"/>
      <c r="O13" s="67"/>
      <c r="P13" s="183"/>
      <c r="Q13" s="76"/>
      <c r="R13" s="76"/>
      <c r="S13" s="181"/>
      <c r="T13" s="181"/>
    </row>
    <row r="14" spans="1:27" ht="156.75" customHeight="1" x14ac:dyDescent="0.3">
      <c r="A14" s="156" t="s">
        <v>522</v>
      </c>
      <c r="B14" s="161" t="s">
        <v>140</v>
      </c>
      <c r="C14" s="170" t="s">
        <v>39</v>
      </c>
      <c r="D14" s="169" t="s">
        <v>562</v>
      </c>
      <c r="E14" s="170" t="s">
        <v>38</v>
      </c>
      <c r="F14" s="35"/>
      <c r="G14" s="87"/>
      <c r="H14" s="88" t="s">
        <v>525</v>
      </c>
      <c r="I14" s="77" t="s">
        <v>292</v>
      </c>
      <c r="J14" s="77" t="s">
        <v>293</v>
      </c>
      <c r="K14" s="65" t="s">
        <v>26</v>
      </c>
      <c r="L14" s="66">
        <v>1</v>
      </c>
      <c r="M14" s="49"/>
      <c r="N14" s="49"/>
      <c r="O14" s="67"/>
      <c r="P14" s="183"/>
      <c r="Q14" s="76"/>
      <c r="R14" s="76"/>
      <c r="S14" s="181"/>
      <c r="T14" s="181"/>
    </row>
    <row r="15" spans="1:27" ht="156.75" customHeight="1" x14ac:dyDescent="0.3">
      <c r="A15" s="156" t="s">
        <v>523</v>
      </c>
      <c r="B15" s="161" t="s">
        <v>140</v>
      </c>
      <c r="C15" s="170" t="s">
        <v>39</v>
      </c>
      <c r="D15" s="168" t="s">
        <v>524</v>
      </c>
      <c r="E15" s="170" t="s">
        <v>38</v>
      </c>
      <c r="F15" s="35"/>
      <c r="G15" s="87"/>
      <c r="H15" s="88" t="s">
        <v>526</v>
      </c>
      <c r="I15" s="77"/>
      <c r="J15" s="77" t="s">
        <v>274</v>
      </c>
      <c r="K15" s="65" t="s">
        <v>26</v>
      </c>
      <c r="L15" s="66">
        <v>1</v>
      </c>
      <c r="M15" s="49"/>
      <c r="N15" s="49"/>
      <c r="O15" s="67"/>
      <c r="P15" s="183"/>
      <c r="Q15" s="76"/>
      <c r="R15" s="76"/>
      <c r="S15" s="181"/>
      <c r="T15" s="181"/>
    </row>
    <row r="16" spans="1:27" ht="139.5" customHeight="1" thickBot="1" x14ac:dyDescent="0.35">
      <c r="A16" s="64">
        <v>5</v>
      </c>
      <c r="B16" s="72"/>
      <c r="C16" s="168" t="s">
        <v>41</v>
      </c>
      <c r="D16" s="168" t="s">
        <v>218</v>
      </c>
      <c r="E16" s="169" t="s">
        <v>40</v>
      </c>
      <c r="F16" s="35"/>
      <c r="G16" s="87"/>
      <c r="H16" s="88" t="s">
        <v>190</v>
      </c>
      <c r="I16" s="77"/>
      <c r="J16" s="77" t="s">
        <v>301</v>
      </c>
      <c r="K16" s="65" t="s">
        <v>26</v>
      </c>
      <c r="L16" s="66">
        <v>2</v>
      </c>
      <c r="M16" s="49"/>
      <c r="N16" s="49"/>
      <c r="O16" s="67"/>
      <c r="P16" s="183"/>
      <c r="Q16" s="76"/>
      <c r="R16" s="76"/>
      <c r="S16" s="181"/>
      <c r="T16" s="181"/>
    </row>
    <row r="17" spans="1:20" ht="175.5" customHeight="1" x14ac:dyDescent="0.3">
      <c r="A17" s="69">
        <v>6</v>
      </c>
      <c r="B17" s="79" t="s">
        <v>141</v>
      </c>
      <c r="C17" s="53" t="s">
        <v>32</v>
      </c>
      <c r="D17" s="53" t="s">
        <v>219</v>
      </c>
      <c r="E17" s="55" t="s">
        <v>126</v>
      </c>
      <c r="F17" s="52"/>
      <c r="G17" s="87"/>
      <c r="H17" s="88" t="s">
        <v>191</v>
      </c>
      <c r="I17" s="77"/>
      <c r="J17" s="77" t="s">
        <v>289</v>
      </c>
      <c r="K17" s="65" t="s">
        <v>26</v>
      </c>
      <c r="L17" s="66">
        <v>6</v>
      </c>
      <c r="M17" s="49"/>
      <c r="N17" s="49"/>
      <c r="O17" s="67"/>
      <c r="P17" s="183"/>
      <c r="Q17" s="76"/>
      <c r="R17" s="76"/>
      <c r="S17" s="181"/>
      <c r="T17" s="182"/>
    </row>
    <row r="18" spans="1:20" ht="194.25" customHeight="1" x14ac:dyDescent="0.3">
      <c r="A18" s="40">
        <v>7</v>
      </c>
      <c r="B18" s="76" t="s">
        <v>142</v>
      </c>
      <c r="C18" s="164" t="s">
        <v>32</v>
      </c>
      <c r="D18" s="164" t="s">
        <v>220</v>
      </c>
      <c r="E18" s="58" t="s">
        <v>127</v>
      </c>
      <c r="F18" s="52"/>
      <c r="G18" s="87"/>
      <c r="H18" s="88" t="s">
        <v>192</v>
      </c>
      <c r="I18" s="77"/>
      <c r="J18" s="77" t="s">
        <v>302</v>
      </c>
      <c r="K18" s="65" t="s">
        <v>26</v>
      </c>
      <c r="L18" s="66">
        <v>8</v>
      </c>
      <c r="M18" s="49"/>
      <c r="N18" s="49"/>
      <c r="O18" s="67"/>
      <c r="P18" s="183"/>
      <c r="Q18" s="76"/>
      <c r="R18" s="76"/>
      <c r="S18" s="181"/>
      <c r="T18" s="183"/>
    </row>
    <row r="19" spans="1:20" ht="157.5" customHeight="1" x14ac:dyDescent="0.3">
      <c r="A19" s="44">
        <v>8</v>
      </c>
      <c r="B19" s="163" t="s">
        <v>143</v>
      </c>
      <c r="C19" s="164" t="s">
        <v>32</v>
      </c>
      <c r="D19" s="164" t="s">
        <v>221</v>
      </c>
      <c r="E19" s="58" t="s">
        <v>130</v>
      </c>
      <c r="F19" s="52"/>
      <c r="G19" s="87"/>
      <c r="H19" s="88" t="s">
        <v>193</v>
      </c>
      <c r="I19" s="77"/>
      <c r="J19" s="77" t="s">
        <v>291</v>
      </c>
      <c r="K19" s="65" t="s">
        <v>26</v>
      </c>
      <c r="L19" s="66">
        <v>6</v>
      </c>
      <c r="M19" s="49"/>
      <c r="N19" s="49"/>
      <c r="O19" s="67"/>
      <c r="P19" s="183"/>
      <c r="Q19" s="76"/>
      <c r="R19" s="76"/>
      <c r="S19" s="181"/>
      <c r="T19" s="183"/>
    </row>
    <row r="20" spans="1:20" ht="135" customHeight="1" x14ac:dyDescent="0.3">
      <c r="A20" s="40">
        <v>9</v>
      </c>
      <c r="B20" s="76" t="s">
        <v>144</v>
      </c>
      <c r="C20" s="164" t="s">
        <v>32</v>
      </c>
      <c r="D20" s="164" t="s">
        <v>222</v>
      </c>
      <c r="E20" s="58" t="s">
        <v>128</v>
      </c>
      <c r="F20" s="52"/>
      <c r="G20" s="87"/>
      <c r="H20" s="88" t="s">
        <v>194</v>
      </c>
      <c r="I20" s="77"/>
      <c r="J20" s="77" t="s">
        <v>87</v>
      </c>
      <c r="K20" s="65" t="s">
        <v>26</v>
      </c>
      <c r="L20" s="66">
        <v>2</v>
      </c>
      <c r="M20" s="49"/>
      <c r="N20" s="49"/>
      <c r="O20" s="67"/>
      <c r="P20" s="184"/>
      <c r="Q20" s="76"/>
      <c r="R20" s="76"/>
      <c r="S20" s="181"/>
      <c r="T20" s="183"/>
    </row>
    <row r="21" spans="1:20" ht="138.75" customHeight="1" x14ac:dyDescent="0.3">
      <c r="A21" s="44">
        <v>10</v>
      </c>
      <c r="B21" s="163" t="s">
        <v>145</v>
      </c>
      <c r="C21" s="164" t="s">
        <v>31</v>
      </c>
      <c r="D21" s="164" t="s">
        <v>223</v>
      </c>
      <c r="E21" s="58" t="s">
        <v>128</v>
      </c>
      <c r="F21" s="52"/>
      <c r="G21" s="87"/>
      <c r="H21" s="88" t="s">
        <v>194</v>
      </c>
      <c r="I21" s="77"/>
      <c r="J21" s="77" t="s">
        <v>303</v>
      </c>
      <c r="K21" s="65" t="s">
        <v>26</v>
      </c>
      <c r="L21" s="66">
        <v>1</v>
      </c>
      <c r="M21" s="49"/>
      <c r="N21" s="49"/>
      <c r="O21" s="67"/>
      <c r="P21" s="182"/>
      <c r="Q21" s="76"/>
      <c r="R21" s="76"/>
      <c r="S21" s="182"/>
      <c r="T21" s="183"/>
    </row>
    <row r="22" spans="1:20" ht="271.5" customHeight="1" x14ac:dyDescent="0.3">
      <c r="A22" s="40">
        <v>11</v>
      </c>
      <c r="B22" s="163" t="s">
        <v>146</v>
      </c>
      <c r="C22" s="164" t="s">
        <v>33</v>
      </c>
      <c r="D22" s="164" t="s">
        <v>224</v>
      </c>
      <c r="E22" s="58" t="s">
        <v>129</v>
      </c>
      <c r="F22" s="52"/>
      <c r="G22" s="87"/>
      <c r="H22" s="88" t="s">
        <v>195</v>
      </c>
      <c r="I22" s="77" t="s">
        <v>270</v>
      </c>
      <c r="J22" s="77" t="s">
        <v>304</v>
      </c>
      <c r="K22" s="65" t="s">
        <v>26</v>
      </c>
      <c r="L22" s="66">
        <v>1</v>
      </c>
      <c r="M22" s="49"/>
      <c r="N22" s="49"/>
      <c r="O22" s="67"/>
      <c r="P22" s="183"/>
      <c r="Q22" s="76"/>
      <c r="R22" s="76"/>
      <c r="S22" s="183"/>
      <c r="T22" s="183"/>
    </row>
    <row r="23" spans="1:20" ht="200.25" customHeight="1" thickBot="1" x14ac:dyDescent="0.35">
      <c r="A23" s="73">
        <v>12</v>
      </c>
      <c r="B23" s="78" t="s">
        <v>147</v>
      </c>
      <c r="C23" s="56" t="s">
        <v>34</v>
      </c>
      <c r="D23" s="56" t="s">
        <v>225</v>
      </c>
      <c r="E23" s="57" t="s">
        <v>117</v>
      </c>
      <c r="F23" s="52"/>
      <c r="G23" s="87"/>
      <c r="H23" s="88" t="s">
        <v>196</v>
      </c>
      <c r="I23" s="77" t="s">
        <v>269</v>
      </c>
      <c r="J23" s="77" t="s">
        <v>305</v>
      </c>
      <c r="K23" s="65" t="s">
        <v>26</v>
      </c>
      <c r="L23" s="66">
        <v>1</v>
      </c>
      <c r="M23" s="49"/>
      <c r="N23" s="49"/>
      <c r="O23" s="67"/>
      <c r="P23" s="183"/>
      <c r="Q23" s="76"/>
      <c r="R23" s="76"/>
      <c r="S23" s="183"/>
      <c r="T23" s="184"/>
    </row>
    <row r="24" spans="1:20" ht="322.5" customHeight="1" x14ac:dyDescent="0.3">
      <c r="A24" s="69">
        <v>13</v>
      </c>
      <c r="B24" s="80" t="s">
        <v>148</v>
      </c>
      <c r="C24" s="53" t="s">
        <v>114</v>
      </c>
      <c r="D24" s="53" t="s">
        <v>563</v>
      </c>
      <c r="E24" s="55" t="s">
        <v>42</v>
      </c>
      <c r="F24" s="52"/>
      <c r="G24" s="87"/>
      <c r="H24" s="88" t="s">
        <v>294</v>
      </c>
      <c r="I24" s="77"/>
      <c r="J24" s="77" t="s">
        <v>281</v>
      </c>
      <c r="K24" s="65" t="s">
        <v>26</v>
      </c>
      <c r="L24" s="66">
        <v>27</v>
      </c>
      <c r="M24" s="49"/>
      <c r="N24" s="49"/>
      <c r="O24" s="67"/>
      <c r="P24" s="183"/>
      <c r="Q24" s="76"/>
      <c r="R24" s="76"/>
      <c r="S24" s="183"/>
      <c r="T24" s="181"/>
    </row>
    <row r="25" spans="1:20" ht="221.25" customHeight="1" x14ac:dyDescent="0.3">
      <c r="A25" s="44">
        <v>14</v>
      </c>
      <c r="B25" s="163" t="s">
        <v>149</v>
      </c>
      <c r="C25" s="164" t="s">
        <v>114</v>
      </c>
      <c r="D25" s="164" t="s">
        <v>226</v>
      </c>
      <c r="E25" s="58" t="s">
        <v>43</v>
      </c>
      <c r="F25" s="52"/>
      <c r="G25" s="87"/>
      <c r="H25" s="88" t="s">
        <v>295</v>
      </c>
      <c r="I25" s="77"/>
      <c r="J25" s="77" t="s">
        <v>282</v>
      </c>
      <c r="K25" s="65" t="s">
        <v>26</v>
      </c>
      <c r="L25" s="66">
        <v>8</v>
      </c>
      <c r="M25" s="49"/>
      <c r="N25" s="49"/>
      <c r="O25" s="67"/>
      <c r="P25" s="183"/>
      <c r="Q25" s="76"/>
      <c r="R25" s="76"/>
      <c r="S25" s="183"/>
      <c r="T25" s="181"/>
    </row>
    <row r="26" spans="1:20" ht="249.75" customHeight="1" x14ac:dyDescent="0.3">
      <c r="A26" s="40">
        <v>15</v>
      </c>
      <c r="B26" s="163" t="s">
        <v>150</v>
      </c>
      <c r="C26" s="164" t="s">
        <v>44</v>
      </c>
      <c r="D26" s="164" t="s">
        <v>227</v>
      </c>
      <c r="E26" s="58" t="s">
        <v>131</v>
      </c>
      <c r="F26" s="52"/>
      <c r="G26" s="87"/>
      <c r="H26" s="88" t="s">
        <v>197</v>
      </c>
      <c r="I26" s="77" t="s">
        <v>268</v>
      </c>
      <c r="J26" s="77" t="s">
        <v>306</v>
      </c>
      <c r="K26" s="65" t="s">
        <v>26</v>
      </c>
      <c r="L26" s="66">
        <v>2</v>
      </c>
      <c r="M26" s="49"/>
      <c r="N26" s="49"/>
      <c r="O26" s="67"/>
      <c r="P26" s="183"/>
      <c r="Q26" s="76"/>
      <c r="R26" s="76"/>
      <c r="S26" s="183"/>
      <c r="T26" s="181"/>
    </row>
    <row r="27" spans="1:20" ht="171.75" customHeight="1" thickBot="1" x14ac:dyDescent="0.35">
      <c r="A27" s="73">
        <v>16</v>
      </c>
      <c r="B27" s="78" t="s">
        <v>151</v>
      </c>
      <c r="C27" s="56" t="s">
        <v>46</v>
      </c>
      <c r="D27" s="56" t="s">
        <v>228</v>
      </c>
      <c r="E27" s="57" t="s">
        <v>45</v>
      </c>
      <c r="F27" s="52"/>
      <c r="G27" s="87"/>
      <c r="H27" s="88" t="s">
        <v>203</v>
      </c>
      <c r="I27" s="77" t="s">
        <v>275</v>
      </c>
      <c r="J27" s="77" t="s">
        <v>278</v>
      </c>
      <c r="K27" s="65" t="s">
        <v>26</v>
      </c>
      <c r="L27" s="66">
        <v>2</v>
      </c>
      <c r="M27" s="49"/>
      <c r="N27" s="49"/>
      <c r="O27" s="67"/>
      <c r="P27" s="183"/>
      <c r="Q27" s="76"/>
      <c r="R27" s="76"/>
      <c r="S27" s="183"/>
      <c r="T27" s="181"/>
    </row>
    <row r="28" spans="1:20" ht="259.5" customHeight="1" x14ac:dyDescent="0.3">
      <c r="A28" s="69">
        <v>17</v>
      </c>
      <c r="B28" s="80" t="s">
        <v>152</v>
      </c>
      <c r="C28" s="53" t="s">
        <v>47</v>
      </c>
      <c r="D28" s="53" t="s">
        <v>229</v>
      </c>
      <c r="E28" s="55" t="s">
        <v>134</v>
      </c>
      <c r="F28" s="52"/>
      <c r="G28" s="87"/>
      <c r="H28" s="88" t="s">
        <v>296</v>
      </c>
      <c r="I28" s="77" t="s">
        <v>270</v>
      </c>
      <c r="J28" s="77" t="s">
        <v>271</v>
      </c>
      <c r="K28" s="65" t="s">
        <v>26</v>
      </c>
      <c r="L28" s="66">
        <v>1</v>
      </c>
      <c r="M28" s="49"/>
      <c r="N28" s="49"/>
      <c r="O28" s="67"/>
      <c r="P28" s="183"/>
      <c r="Q28" s="76"/>
      <c r="R28" s="76"/>
      <c r="S28" s="183"/>
      <c r="T28" s="181"/>
    </row>
    <row r="29" spans="1:20" ht="195" customHeight="1" thickBot="1" x14ac:dyDescent="0.35">
      <c r="A29" s="44">
        <v>18</v>
      </c>
      <c r="B29" s="163" t="s">
        <v>153</v>
      </c>
      <c r="C29" s="164" t="s">
        <v>30</v>
      </c>
      <c r="D29" s="164" t="s">
        <v>548</v>
      </c>
      <c r="E29" s="58" t="s">
        <v>60</v>
      </c>
      <c r="F29" s="81"/>
      <c r="G29" s="87"/>
      <c r="H29" s="88" t="s">
        <v>519</v>
      </c>
      <c r="I29" s="77" t="s">
        <v>516</v>
      </c>
      <c r="J29" s="77" t="s">
        <v>527</v>
      </c>
      <c r="K29" s="65" t="s">
        <v>26</v>
      </c>
      <c r="L29" s="66">
        <v>1</v>
      </c>
      <c r="M29" s="49"/>
      <c r="N29" s="49"/>
      <c r="O29" s="67"/>
      <c r="P29" s="183"/>
      <c r="Q29" s="76"/>
      <c r="R29" s="76"/>
      <c r="S29" s="183"/>
      <c r="T29" s="181"/>
    </row>
    <row r="30" spans="1:20" ht="129" customHeight="1" thickBot="1" x14ac:dyDescent="0.35">
      <c r="A30" s="71">
        <v>19</v>
      </c>
      <c r="B30" s="78"/>
      <c r="C30" s="56" t="s">
        <v>48</v>
      </c>
      <c r="D30" s="56" t="s">
        <v>230</v>
      </c>
      <c r="E30" s="57" t="s">
        <v>49</v>
      </c>
      <c r="F30" s="52"/>
      <c r="G30" s="87"/>
      <c r="H30" s="88" t="s">
        <v>297</v>
      </c>
      <c r="I30" s="77"/>
      <c r="J30" s="77" t="s">
        <v>278</v>
      </c>
      <c r="K30" s="65" t="s">
        <v>26</v>
      </c>
      <c r="L30" s="66">
        <v>2</v>
      </c>
      <c r="M30" s="49"/>
      <c r="N30" s="49"/>
      <c r="O30" s="67"/>
      <c r="P30" s="183"/>
      <c r="Q30" s="76"/>
      <c r="R30" s="76"/>
      <c r="S30" s="183"/>
      <c r="T30" s="181"/>
    </row>
    <row r="31" spans="1:20" ht="171.75" customHeight="1" x14ac:dyDescent="0.3">
      <c r="A31" s="69">
        <v>20</v>
      </c>
      <c r="B31" s="80" t="s">
        <v>155</v>
      </c>
      <c r="C31" s="53" t="s">
        <v>50</v>
      </c>
      <c r="D31" s="53" t="s">
        <v>549</v>
      </c>
      <c r="E31" s="55" t="s">
        <v>61</v>
      </c>
      <c r="F31" s="52"/>
      <c r="G31" s="87"/>
      <c r="H31" s="88" t="s">
        <v>518</v>
      </c>
      <c r="I31" s="77" t="s">
        <v>516</v>
      </c>
      <c r="J31" s="77" t="s">
        <v>528</v>
      </c>
      <c r="K31" s="65" t="s">
        <v>26</v>
      </c>
      <c r="L31" s="66">
        <v>6</v>
      </c>
      <c r="M31" s="49"/>
      <c r="N31" s="49"/>
      <c r="O31" s="67"/>
      <c r="P31" s="184"/>
      <c r="Q31" s="76"/>
      <c r="R31" s="76"/>
      <c r="S31" s="183"/>
      <c r="T31" s="182"/>
    </row>
    <row r="32" spans="1:20" ht="201.75" customHeight="1" x14ac:dyDescent="0.3">
      <c r="A32" s="40">
        <v>21</v>
      </c>
      <c r="B32" s="163"/>
      <c r="C32" s="164" t="s">
        <v>51</v>
      </c>
      <c r="D32" s="164" t="s">
        <v>550</v>
      </c>
      <c r="E32" s="58" t="s">
        <v>61</v>
      </c>
      <c r="F32" s="52"/>
      <c r="G32" s="87"/>
      <c r="H32" s="88" t="s">
        <v>517</v>
      </c>
      <c r="I32" s="77" t="s">
        <v>516</v>
      </c>
      <c r="J32" s="77" t="s">
        <v>529</v>
      </c>
      <c r="K32" s="65" t="s">
        <v>26</v>
      </c>
      <c r="L32" s="66">
        <v>6</v>
      </c>
      <c r="M32" s="49"/>
      <c r="N32" s="49"/>
      <c r="O32" s="67"/>
      <c r="P32" s="182"/>
      <c r="Q32" s="76"/>
      <c r="R32" s="76"/>
      <c r="S32" s="183"/>
      <c r="T32" s="183"/>
    </row>
    <row r="33" spans="1:20" ht="172.5" customHeight="1" x14ac:dyDescent="0.3">
      <c r="A33" s="44">
        <v>22</v>
      </c>
      <c r="B33" s="163" t="s">
        <v>156</v>
      </c>
      <c r="C33" s="164" t="s">
        <v>48</v>
      </c>
      <c r="D33" s="164" t="s">
        <v>231</v>
      </c>
      <c r="E33" s="58" t="s">
        <v>135</v>
      </c>
      <c r="F33" s="52"/>
      <c r="G33" s="87"/>
      <c r="H33" s="88" t="s">
        <v>298</v>
      </c>
      <c r="I33" s="77"/>
      <c r="J33" s="77" t="s">
        <v>279</v>
      </c>
      <c r="K33" s="65" t="s">
        <v>26</v>
      </c>
      <c r="L33" s="66">
        <v>2</v>
      </c>
      <c r="M33" s="49"/>
      <c r="N33" s="49"/>
      <c r="O33" s="67"/>
      <c r="P33" s="183"/>
      <c r="Q33" s="76"/>
      <c r="R33" s="76"/>
      <c r="S33" s="183"/>
      <c r="T33" s="183"/>
    </row>
    <row r="34" spans="1:20" ht="172.5" customHeight="1" thickBot="1" x14ac:dyDescent="0.35">
      <c r="A34" s="71">
        <v>23</v>
      </c>
      <c r="B34" s="78" t="s">
        <v>157</v>
      </c>
      <c r="C34" s="56" t="s">
        <v>48</v>
      </c>
      <c r="D34" s="56" t="s">
        <v>232</v>
      </c>
      <c r="E34" s="57" t="s">
        <v>136</v>
      </c>
      <c r="F34" s="52"/>
      <c r="G34" s="87"/>
      <c r="H34" s="88" t="s">
        <v>198</v>
      </c>
      <c r="I34" s="77"/>
      <c r="J34" s="77" t="s">
        <v>288</v>
      </c>
      <c r="K34" s="65" t="s">
        <v>26</v>
      </c>
      <c r="L34" s="66">
        <v>2</v>
      </c>
      <c r="M34" s="49"/>
      <c r="N34" s="49"/>
      <c r="O34" s="67"/>
      <c r="P34" s="183"/>
      <c r="Q34" s="76"/>
      <c r="R34" s="76"/>
      <c r="S34" s="183"/>
      <c r="T34" s="184"/>
    </row>
    <row r="35" spans="1:20" ht="238.5" customHeight="1" x14ac:dyDescent="0.3">
      <c r="A35" s="157" t="s">
        <v>530</v>
      </c>
      <c r="B35" s="162" t="s">
        <v>141</v>
      </c>
      <c r="C35" s="169" t="s">
        <v>114</v>
      </c>
      <c r="D35" s="169" t="s">
        <v>532</v>
      </c>
      <c r="E35" s="169" t="s">
        <v>52</v>
      </c>
      <c r="F35" s="35"/>
      <c r="G35" s="87"/>
      <c r="H35" s="88" t="s">
        <v>199</v>
      </c>
      <c r="I35" s="77"/>
      <c r="J35" s="77" t="s">
        <v>280</v>
      </c>
      <c r="K35" s="65" t="s">
        <v>26</v>
      </c>
      <c r="L35" s="66">
        <v>1</v>
      </c>
      <c r="M35" s="49"/>
      <c r="N35" s="49"/>
      <c r="O35" s="67"/>
      <c r="P35" s="183"/>
      <c r="Q35" s="76"/>
      <c r="R35" s="76"/>
      <c r="S35" s="183"/>
      <c r="T35" s="68"/>
    </row>
    <row r="36" spans="1:20" ht="231" customHeight="1" thickBot="1" x14ac:dyDescent="0.35">
      <c r="A36" s="157" t="s">
        <v>531</v>
      </c>
      <c r="B36" s="162" t="s">
        <v>141</v>
      </c>
      <c r="C36" s="169" t="s">
        <v>114</v>
      </c>
      <c r="D36" s="169" t="s">
        <v>559</v>
      </c>
      <c r="E36" s="169" t="s">
        <v>52</v>
      </c>
      <c r="F36" s="35"/>
      <c r="G36" s="87"/>
      <c r="H36" s="88" t="s">
        <v>558</v>
      </c>
      <c r="I36" s="77"/>
      <c r="J36" s="77" t="s">
        <v>280</v>
      </c>
      <c r="K36" s="65" t="s">
        <v>26</v>
      </c>
      <c r="L36" s="66">
        <v>1</v>
      </c>
      <c r="M36" s="49"/>
      <c r="N36" s="49"/>
      <c r="O36" s="67"/>
      <c r="P36" s="183"/>
      <c r="Q36" s="76"/>
      <c r="R36" s="76"/>
      <c r="S36" s="183"/>
      <c r="T36" s="68"/>
    </row>
    <row r="37" spans="1:20" ht="242.25" customHeight="1" x14ac:dyDescent="0.3">
      <c r="A37" s="69">
        <v>25</v>
      </c>
      <c r="B37" s="80" t="s">
        <v>158</v>
      </c>
      <c r="C37" s="53" t="s">
        <v>114</v>
      </c>
      <c r="D37" s="53" t="s">
        <v>561</v>
      </c>
      <c r="E37" s="55" t="s">
        <v>52</v>
      </c>
      <c r="F37" s="52"/>
      <c r="G37" s="87"/>
      <c r="H37" s="88" t="s">
        <v>560</v>
      </c>
      <c r="I37" s="77"/>
      <c r="J37" s="77" t="s">
        <v>280</v>
      </c>
      <c r="K37" s="65" t="s">
        <v>26</v>
      </c>
      <c r="L37" s="66">
        <v>3</v>
      </c>
      <c r="M37" s="49"/>
      <c r="N37" s="49"/>
      <c r="O37" s="67"/>
      <c r="P37" s="183"/>
      <c r="Q37" s="76"/>
      <c r="R37" s="76"/>
      <c r="S37" s="183"/>
      <c r="T37" s="182"/>
    </row>
    <row r="38" spans="1:20" ht="250.5" customHeight="1" x14ac:dyDescent="0.3">
      <c r="A38" s="44">
        <v>26</v>
      </c>
      <c r="B38" s="163"/>
      <c r="C38" s="164" t="s">
        <v>113</v>
      </c>
      <c r="D38" s="164" t="s">
        <v>233</v>
      </c>
      <c r="E38" s="58" t="s">
        <v>53</v>
      </c>
      <c r="F38" s="52"/>
      <c r="G38" s="87"/>
      <c r="H38" s="88" t="s">
        <v>200</v>
      </c>
      <c r="I38" s="77"/>
      <c r="J38" s="77" t="s">
        <v>307</v>
      </c>
      <c r="K38" s="65" t="s">
        <v>26</v>
      </c>
      <c r="L38" s="66">
        <v>2</v>
      </c>
      <c r="M38" s="49"/>
      <c r="N38" s="49"/>
      <c r="O38" s="67"/>
      <c r="P38" s="183"/>
      <c r="Q38" s="76"/>
      <c r="R38" s="76"/>
      <c r="S38" s="183"/>
      <c r="T38" s="183"/>
    </row>
    <row r="39" spans="1:20" ht="253.5" customHeight="1" x14ac:dyDescent="0.3">
      <c r="A39" s="40">
        <v>27</v>
      </c>
      <c r="B39" s="163" t="s">
        <v>159</v>
      </c>
      <c r="C39" s="164" t="s">
        <v>113</v>
      </c>
      <c r="D39" s="164" t="s">
        <v>234</v>
      </c>
      <c r="E39" s="58" t="s">
        <v>54</v>
      </c>
      <c r="F39" s="52"/>
      <c r="G39" s="87"/>
      <c r="H39" s="88" t="s">
        <v>201</v>
      </c>
      <c r="I39" s="77"/>
      <c r="J39" s="77" t="s">
        <v>308</v>
      </c>
      <c r="K39" s="65" t="s">
        <v>26</v>
      </c>
      <c r="L39" s="66">
        <v>1</v>
      </c>
      <c r="M39" s="49"/>
      <c r="N39" s="49"/>
      <c r="O39" s="67"/>
      <c r="P39" s="183"/>
      <c r="Q39" s="76"/>
      <c r="R39" s="76"/>
      <c r="S39" s="183"/>
      <c r="T39" s="183"/>
    </row>
    <row r="40" spans="1:20" ht="252.75" customHeight="1" x14ac:dyDescent="0.3">
      <c r="A40" s="44">
        <v>28</v>
      </c>
      <c r="B40" s="163" t="s">
        <v>160</v>
      </c>
      <c r="C40" s="164" t="s">
        <v>55</v>
      </c>
      <c r="D40" s="164" t="s">
        <v>235</v>
      </c>
      <c r="E40" s="58" t="s">
        <v>132</v>
      </c>
      <c r="F40" s="52"/>
      <c r="G40" s="87"/>
      <c r="H40" s="88" t="s">
        <v>202</v>
      </c>
      <c r="I40" s="77" t="s">
        <v>268</v>
      </c>
      <c r="J40" s="77" t="s">
        <v>273</v>
      </c>
      <c r="K40" s="65" t="s">
        <v>26</v>
      </c>
      <c r="L40" s="66">
        <v>2</v>
      </c>
      <c r="M40" s="49"/>
      <c r="N40" s="49"/>
      <c r="O40" s="67"/>
      <c r="P40" s="183"/>
      <c r="Q40" s="76"/>
      <c r="R40" s="76"/>
      <c r="S40" s="183"/>
      <c r="T40" s="183"/>
    </row>
    <row r="41" spans="1:20" ht="142.5" customHeight="1" thickBot="1" x14ac:dyDescent="0.35">
      <c r="A41" s="71">
        <v>29</v>
      </c>
      <c r="B41" s="78" t="s">
        <v>154</v>
      </c>
      <c r="C41" s="56" t="s">
        <v>46</v>
      </c>
      <c r="D41" s="56" t="s">
        <v>236</v>
      </c>
      <c r="E41" s="57" t="s">
        <v>45</v>
      </c>
      <c r="F41" s="52"/>
      <c r="G41" s="87"/>
      <c r="H41" s="88" t="s">
        <v>203</v>
      </c>
      <c r="I41" s="77"/>
      <c r="J41" s="77" t="s">
        <v>278</v>
      </c>
      <c r="K41" s="65" t="s">
        <v>26</v>
      </c>
      <c r="L41" s="66">
        <v>4</v>
      </c>
      <c r="M41" s="49"/>
      <c r="N41" s="49"/>
      <c r="O41" s="67"/>
      <c r="P41" s="183"/>
      <c r="Q41" s="76"/>
      <c r="R41" s="76"/>
      <c r="S41" s="183"/>
      <c r="T41" s="183"/>
    </row>
    <row r="42" spans="1:20" ht="142.5" customHeight="1" x14ac:dyDescent="0.3">
      <c r="A42" s="69">
        <v>30</v>
      </c>
      <c r="B42" s="80"/>
      <c r="C42" s="53" t="s">
        <v>46</v>
      </c>
      <c r="D42" s="53" t="s">
        <v>237</v>
      </c>
      <c r="E42" s="55" t="s">
        <v>45</v>
      </c>
      <c r="F42" s="52"/>
      <c r="G42" s="87"/>
      <c r="H42" s="88" t="s">
        <v>204</v>
      </c>
      <c r="I42" s="77"/>
      <c r="J42" s="77" t="s">
        <v>309</v>
      </c>
      <c r="K42" s="65" t="s">
        <v>26</v>
      </c>
      <c r="L42" s="66">
        <v>3</v>
      </c>
      <c r="M42" s="49"/>
      <c r="N42" s="49"/>
      <c r="O42" s="67"/>
      <c r="P42" s="183"/>
      <c r="Q42" s="76"/>
      <c r="R42" s="76"/>
      <c r="S42" s="183"/>
      <c r="T42" s="182"/>
    </row>
    <row r="43" spans="1:20" ht="167.25" customHeight="1" x14ac:dyDescent="0.3">
      <c r="A43" s="40">
        <v>31</v>
      </c>
      <c r="B43" s="160" t="s">
        <v>161</v>
      </c>
      <c r="C43" s="164" t="s">
        <v>57</v>
      </c>
      <c r="D43" s="164" t="s">
        <v>238</v>
      </c>
      <c r="E43" s="58" t="s">
        <v>56</v>
      </c>
      <c r="F43" s="59"/>
      <c r="G43" s="87"/>
      <c r="H43" s="88" t="s">
        <v>205</v>
      </c>
      <c r="I43" s="77" t="s">
        <v>269</v>
      </c>
      <c r="J43" s="77" t="s">
        <v>310</v>
      </c>
      <c r="K43" s="65" t="s">
        <v>26</v>
      </c>
      <c r="L43" s="74">
        <v>1</v>
      </c>
      <c r="M43" s="50"/>
      <c r="N43" s="49"/>
      <c r="O43" s="67"/>
      <c r="P43" s="184"/>
      <c r="Q43" s="82"/>
      <c r="R43" s="82"/>
      <c r="S43" s="183"/>
      <c r="T43" s="183"/>
    </row>
    <row r="44" spans="1:20" ht="300.75" customHeight="1" thickBot="1" x14ac:dyDescent="0.35">
      <c r="A44" s="73">
        <v>32</v>
      </c>
      <c r="B44" s="78"/>
      <c r="C44" s="56" t="s">
        <v>58</v>
      </c>
      <c r="D44" s="56" t="s">
        <v>239</v>
      </c>
      <c r="E44" s="57" t="s">
        <v>133</v>
      </c>
      <c r="F44" s="59"/>
      <c r="G44" s="87"/>
      <c r="H44" s="88" t="s">
        <v>206</v>
      </c>
      <c r="I44" s="77" t="s">
        <v>268</v>
      </c>
      <c r="J44" s="77" t="s">
        <v>311</v>
      </c>
      <c r="K44" s="65" t="s">
        <v>26</v>
      </c>
      <c r="L44" s="74">
        <v>1</v>
      </c>
      <c r="M44" s="50"/>
      <c r="N44" s="49"/>
      <c r="O44" s="67"/>
      <c r="P44" s="182"/>
      <c r="Q44" s="82"/>
      <c r="R44" s="82"/>
      <c r="S44" s="183"/>
      <c r="T44" s="184"/>
    </row>
    <row r="45" spans="1:20" ht="311.25" customHeight="1" thickBot="1" x14ac:dyDescent="0.35">
      <c r="A45" s="69" t="s">
        <v>533</v>
      </c>
      <c r="B45" s="80"/>
      <c r="C45" s="53" t="s">
        <v>57</v>
      </c>
      <c r="D45" s="53" t="s">
        <v>537</v>
      </c>
      <c r="E45" s="55" t="s">
        <v>62</v>
      </c>
      <c r="F45" s="52"/>
      <c r="G45" s="87"/>
      <c r="H45" s="88" t="s">
        <v>538</v>
      </c>
      <c r="I45" s="77" t="s">
        <v>536</v>
      </c>
      <c r="J45" s="77" t="s">
        <v>539</v>
      </c>
      <c r="K45" s="65" t="s">
        <v>26</v>
      </c>
      <c r="L45" s="66">
        <v>1</v>
      </c>
      <c r="M45" s="49"/>
      <c r="N45" s="49"/>
      <c r="O45" s="67"/>
      <c r="P45" s="183"/>
      <c r="Q45" s="76"/>
      <c r="R45" s="76"/>
      <c r="S45" s="183"/>
      <c r="T45" s="185"/>
    </row>
    <row r="46" spans="1:20" ht="311.25" customHeight="1" thickBot="1" x14ac:dyDescent="0.35">
      <c r="A46" s="69" t="s">
        <v>534</v>
      </c>
      <c r="B46" s="80"/>
      <c r="C46" s="53" t="s">
        <v>57</v>
      </c>
      <c r="D46" s="53" t="s">
        <v>551</v>
      </c>
      <c r="E46" s="55" t="s">
        <v>62</v>
      </c>
      <c r="F46" s="52"/>
      <c r="G46" s="87"/>
      <c r="H46" s="88" t="s">
        <v>540</v>
      </c>
      <c r="I46" s="77" t="s">
        <v>268</v>
      </c>
      <c r="J46" s="77" t="s">
        <v>541</v>
      </c>
      <c r="K46" s="65" t="s">
        <v>26</v>
      </c>
      <c r="L46" s="66">
        <v>1</v>
      </c>
      <c r="M46" s="49"/>
      <c r="N46" s="49"/>
      <c r="O46" s="67"/>
      <c r="P46" s="183"/>
      <c r="Q46" s="76"/>
      <c r="R46" s="76"/>
      <c r="S46" s="183"/>
      <c r="T46" s="186"/>
    </row>
    <row r="47" spans="1:20" ht="311.25" customHeight="1" x14ac:dyDescent="0.3">
      <c r="A47" s="69" t="s">
        <v>535</v>
      </c>
      <c r="B47" s="80"/>
      <c r="C47" s="53" t="s">
        <v>57</v>
      </c>
      <c r="D47" s="53" t="s">
        <v>552</v>
      </c>
      <c r="E47" s="55" t="s">
        <v>62</v>
      </c>
      <c r="F47" s="52"/>
      <c r="G47" s="87"/>
      <c r="H47" s="88" t="s">
        <v>542</v>
      </c>
      <c r="I47" s="77" t="s">
        <v>292</v>
      </c>
      <c r="J47" s="77" t="s">
        <v>543</v>
      </c>
      <c r="K47" s="65" t="s">
        <v>26</v>
      </c>
      <c r="L47" s="66">
        <v>1</v>
      </c>
      <c r="M47" s="49"/>
      <c r="N47" s="49"/>
      <c r="O47" s="67"/>
      <c r="P47" s="183"/>
      <c r="Q47" s="76"/>
      <c r="R47" s="76"/>
      <c r="S47" s="183"/>
      <c r="T47" s="186"/>
    </row>
    <row r="48" spans="1:20" ht="182.25" customHeight="1" x14ac:dyDescent="0.3">
      <c r="A48" s="44">
        <v>34</v>
      </c>
      <c r="B48" s="163"/>
      <c r="C48" s="164" t="s">
        <v>63</v>
      </c>
      <c r="D48" s="164" t="s">
        <v>553</v>
      </c>
      <c r="E48" s="58" t="s">
        <v>64</v>
      </c>
      <c r="F48" s="52"/>
      <c r="G48" s="87"/>
      <c r="H48" s="88" t="s">
        <v>520</v>
      </c>
      <c r="I48" s="77" t="s">
        <v>292</v>
      </c>
      <c r="J48" s="77" t="s">
        <v>544</v>
      </c>
      <c r="K48" s="65" t="s">
        <v>26</v>
      </c>
      <c r="L48" s="66">
        <v>1</v>
      </c>
      <c r="M48" s="49"/>
      <c r="N48" s="49"/>
      <c r="O48" s="67"/>
      <c r="P48" s="183"/>
      <c r="Q48" s="76"/>
      <c r="R48" s="76"/>
      <c r="S48" s="183"/>
      <c r="T48" s="186"/>
    </row>
    <row r="49" spans="1:20" ht="127.5" customHeight="1" x14ac:dyDescent="0.3">
      <c r="A49" s="40">
        <v>35</v>
      </c>
      <c r="B49" s="163" t="s">
        <v>162</v>
      </c>
      <c r="C49" s="164" t="s">
        <v>115</v>
      </c>
      <c r="D49" s="164" t="s">
        <v>554</v>
      </c>
      <c r="E49" s="58" t="s">
        <v>65</v>
      </c>
      <c r="F49" s="52"/>
      <c r="G49" s="87"/>
      <c r="H49" s="88" t="s">
        <v>521</v>
      </c>
      <c r="I49" s="77" t="s">
        <v>292</v>
      </c>
      <c r="J49" s="77" t="s">
        <v>545</v>
      </c>
      <c r="K49" s="65" t="s">
        <v>26</v>
      </c>
      <c r="L49" s="66">
        <v>1</v>
      </c>
      <c r="M49" s="49"/>
      <c r="N49" s="49"/>
      <c r="O49" s="67"/>
      <c r="P49" s="183"/>
      <c r="Q49" s="76"/>
      <c r="R49" s="76"/>
      <c r="S49" s="183"/>
      <c r="T49" s="186"/>
    </row>
    <row r="50" spans="1:20" ht="141.75" x14ac:dyDescent="0.3">
      <c r="A50" s="44">
        <v>36</v>
      </c>
      <c r="B50" s="163" t="s">
        <v>163</v>
      </c>
      <c r="C50" s="164" t="s">
        <v>31</v>
      </c>
      <c r="D50" s="164" t="s">
        <v>555</v>
      </c>
      <c r="E50" s="58" t="s">
        <v>66</v>
      </c>
      <c r="F50" s="52"/>
      <c r="G50" s="87"/>
      <c r="H50" s="88" t="s">
        <v>546</v>
      </c>
      <c r="I50" s="77"/>
      <c r="J50" s="77" t="s">
        <v>312</v>
      </c>
      <c r="K50" s="65" t="s">
        <v>26</v>
      </c>
      <c r="L50" s="66">
        <v>6</v>
      </c>
      <c r="M50" s="49"/>
      <c r="N50" s="49"/>
      <c r="O50" s="67"/>
      <c r="P50" s="183"/>
      <c r="Q50" s="76"/>
      <c r="R50" s="76"/>
      <c r="S50" s="183"/>
      <c r="T50" s="186"/>
    </row>
    <row r="51" spans="1:20" ht="171.75" customHeight="1" x14ac:dyDescent="0.3">
      <c r="A51" s="40">
        <v>37</v>
      </c>
      <c r="B51" s="160" t="s">
        <v>164</v>
      </c>
      <c r="C51" s="164" t="s">
        <v>174</v>
      </c>
      <c r="D51" s="164" t="s">
        <v>515</v>
      </c>
      <c r="E51" s="58" t="s">
        <v>67</v>
      </c>
      <c r="F51" s="59"/>
      <c r="G51" s="87"/>
      <c r="H51" s="88" t="s">
        <v>520</v>
      </c>
      <c r="I51" s="77" t="s">
        <v>292</v>
      </c>
      <c r="J51" s="77" t="s">
        <v>544</v>
      </c>
      <c r="K51" s="65" t="s">
        <v>26</v>
      </c>
      <c r="L51" s="66">
        <v>2</v>
      </c>
      <c r="M51" s="50"/>
      <c r="N51" s="49"/>
      <c r="O51" s="67"/>
      <c r="P51" s="183"/>
      <c r="Q51" s="82"/>
      <c r="R51" s="82"/>
      <c r="S51" s="183"/>
      <c r="T51" s="186"/>
    </row>
    <row r="52" spans="1:20" ht="322.5" customHeight="1" thickBot="1" x14ac:dyDescent="0.35">
      <c r="A52" s="73">
        <v>38</v>
      </c>
      <c r="B52" s="78"/>
      <c r="C52" s="56" t="s">
        <v>68</v>
      </c>
      <c r="D52" s="56" t="s">
        <v>240</v>
      </c>
      <c r="E52" s="57" t="s">
        <v>69</v>
      </c>
      <c r="F52" s="59"/>
      <c r="G52" s="87"/>
      <c r="H52" s="88" t="s">
        <v>207</v>
      </c>
      <c r="I52" s="77" t="s">
        <v>276</v>
      </c>
      <c r="J52" s="77" t="s">
        <v>277</v>
      </c>
      <c r="K52" s="65" t="s">
        <v>26</v>
      </c>
      <c r="L52" s="66">
        <v>1</v>
      </c>
      <c r="M52" s="50"/>
      <c r="N52" s="49"/>
      <c r="O52" s="67"/>
      <c r="P52" s="183"/>
      <c r="Q52" s="82"/>
      <c r="R52" s="82"/>
      <c r="S52" s="183"/>
      <c r="T52" s="187"/>
    </row>
    <row r="53" spans="1:20" ht="288" customHeight="1" thickBot="1" x14ac:dyDescent="0.35">
      <c r="A53" s="44">
        <v>39</v>
      </c>
      <c r="B53" s="165"/>
      <c r="C53" s="155" t="s">
        <v>57</v>
      </c>
      <c r="D53" s="60" t="s">
        <v>511</v>
      </c>
      <c r="E53" s="61" t="s">
        <v>173</v>
      </c>
      <c r="F53" s="59"/>
      <c r="G53" s="87"/>
      <c r="H53" s="88" t="s">
        <v>513</v>
      </c>
      <c r="I53" s="77" t="s">
        <v>266</v>
      </c>
      <c r="J53" s="77" t="s">
        <v>514</v>
      </c>
      <c r="K53" s="65" t="s">
        <v>26</v>
      </c>
      <c r="L53" s="74">
        <v>2</v>
      </c>
      <c r="M53" s="50"/>
      <c r="N53" s="49"/>
      <c r="O53" s="67"/>
      <c r="P53" s="183"/>
      <c r="Q53" s="82"/>
      <c r="R53" s="82"/>
      <c r="S53" s="183"/>
      <c r="T53" s="75"/>
    </row>
    <row r="54" spans="1:20" ht="276.75" customHeight="1" thickBot="1" x14ac:dyDescent="0.35">
      <c r="A54" s="202">
        <v>40</v>
      </c>
      <c r="B54" s="160"/>
      <c r="C54" s="169" t="s">
        <v>57</v>
      </c>
      <c r="D54" s="169" t="s">
        <v>512</v>
      </c>
      <c r="E54" s="169" t="s">
        <v>173</v>
      </c>
      <c r="F54" s="46"/>
      <c r="G54" s="87"/>
      <c r="H54" s="88" t="s">
        <v>513</v>
      </c>
      <c r="I54" s="77" t="s">
        <v>266</v>
      </c>
      <c r="J54" s="77" t="s">
        <v>514</v>
      </c>
      <c r="K54" s="65" t="s">
        <v>26</v>
      </c>
      <c r="L54" s="74">
        <v>2</v>
      </c>
      <c r="M54" s="50"/>
      <c r="N54" s="49"/>
      <c r="O54" s="67"/>
      <c r="P54" s="184"/>
      <c r="Q54" s="82"/>
      <c r="R54" s="82"/>
      <c r="S54" s="184"/>
      <c r="T54" s="75"/>
    </row>
    <row r="55" spans="1:20" ht="194.25" customHeight="1" x14ac:dyDescent="0.3">
      <c r="A55" s="69">
        <v>41</v>
      </c>
      <c r="B55" s="167" t="s">
        <v>165</v>
      </c>
      <c r="C55" s="53" t="s">
        <v>113</v>
      </c>
      <c r="D55" s="53" t="s">
        <v>241</v>
      </c>
      <c r="E55" s="55" t="s">
        <v>70</v>
      </c>
      <c r="F55" s="59"/>
      <c r="G55" s="87"/>
      <c r="H55" s="88" t="s">
        <v>208</v>
      </c>
      <c r="I55" s="77"/>
      <c r="J55" s="77" t="s">
        <v>285</v>
      </c>
      <c r="K55" s="65" t="s">
        <v>26</v>
      </c>
      <c r="L55" s="74">
        <v>1</v>
      </c>
      <c r="M55" s="50"/>
      <c r="N55" s="49"/>
      <c r="O55" s="67"/>
      <c r="P55" s="182"/>
      <c r="Q55" s="82"/>
      <c r="R55" s="82"/>
      <c r="S55" s="182"/>
      <c r="T55" s="188"/>
    </row>
    <row r="56" spans="1:20" ht="235.5" customHeight="1" thickBot="1" x14ac:dyDescent="0.35">
      <c r="A56" s="73">
        <v>42</v>
      </c>
      <c r="B56" s="78"/>
      <c r="C56" s="56" t="s">
        <v>71</v>
      </c>
      <c r="D56" s="56" t="s">
        <v>261</v>
      </c>
      <c r="E56" s="57" t="s">
        <v>72</v>
      </c>
      <c r="F56" s="59"/>
      <c r="G56" s="87"/>
      <c r="H56" s="88" t="s">
        <v>260</v>
      </c>
      <c r="I56" s="77" t="s">
        <v>267</v>
      </c>
      <c r="J56" s="77" t="s">
        <v>547</v>
      </c>
      <c r="K56" s="65" t="s">
        <v>26</v>
      </c>
      <c r="L56" s="74">
        <v>1</v>
      </c>
      <c r="M56" s="50"/>
      <c r="N56" s="49"/>
      <c r="O56" s="67"/>
      <c r="P56" s="183"/>
      <c r="Q56" s="82"/>
      <c r="R56" s="82"/>
      <c r="S56" s="183"/>
      <c r="T56" s="189"/>
    </row>
    <row r="57" spans="1:20" ht="192" customHeight="1" x14ac:dyDescent="0.3">
      <c r="A57" s="69">
        <v>43</v>
      </c>
      <c r="B57" s="167" t="s">
        <v>166</v>
      </c>
      <c r="C57" s="53" t="s">
        <v>41</v>
      </c>
      <c r="D57" s="53" t="s">
        <v>242</v>
      </c>
      <c r="E57" s="55" t="s">
        <v>73</v>
      </c>
      <c r="F57" s="59"/>
      <c r="G57" s="87"/>
      <c r="H57" s="88" t="s">
        <v>209</v>
      </c>
      <c r="I57" s="77"/>
      <c r="J57" s="77" t="s">
        <v>313</v>
      </c>
      <c r="K57" s="65" t="s">
        <v>26</v>
      </c>
      <c r="L57" s="74">
        <v>2</v>
      </c>
      <c r="M57" s="50"/>
      <c r="N57" s="49"/>
      <c r="O57" s="67"/>
      <c r="P57" s="183"/>
      <c r="Q57" s="82"/>
      <c r="R57" s="82"/>
      <c r="S57" s="183"/>
      <c r="T57" s="188"/>
    </row>
    <row r="58" spans="1:20" ht="190.5" customHeight="1" x14ac:dyDescent="0.3">
      <c r="A58" s="44">
        <v>44</v>
      </c>
      <c r="B58" s="160"/>
      <c r="C58" s="164" t="s">
        <v>41</v>
      </c>
      <c r="D58" s="164" t="s">
        <v>243</v>
      </c>
      <c r="E58" s="58" t="s">
        <v>74</v>
      </c>
      <c r="F58" s="59"/>
      <c r="G58" s="87"/>
      <c r="H58" s="88" t="s">
        <v>210</v>
      </c>
      <c r="I58" s="77"/>
      <c r="J58" s="77" t="s">
        <v>314</v>
      </c>
      <c r="K58" s="65" t="s">
        <v>26</v>
      </c>
      <c r="L58" s="74">
        <v>2</v>
      </c>
      <c r="M58" s="50"/>
      <c r="N58" s="49"/>
      <c r="O58" s="67"/>
      <c r="P58" s="183"/>
      <c r="Q58" s="82"/>
      <c r="R58" s="82"/>
      <c r="S58" s="183"/>
      <c r="T58" s="190"/>
    </row>
    <row r="59" spans="1:20" ht="152.25" customHeight="1" x14ac:dyDescent="0.3">
      <c r="A59" s="40">
        <v>45</v>
      </c>
      <c r="B59" s="163"/>
      <c r="C59" s="164" t="s">
        <v>48</v>
      </c>
      <c r="D59" s="164" t="s">
        <v>244</v>
      </c>
      <c r="E59" s="58" t="s">
        <v>75</v>
      </c>
      <c r="F59" s="59"/>
      <c r="G59" s="87"/>
      <c r="H59" s="88" t="s">
        <v>211</v>
      </c>
      <c r="I59" s="77"/>
      <c r="J59" s="77" t="s">
        <v>278</v>
      </c>
      <c r="K59" s="65" t="s">
        <v>26</v>
      </c>
      <c r="L59" s="74">
        <v>2</v>
      </c>
      <c r="M59" s="50"/>
      <c r="N59" s="49"/>
      <c r="O59" s="67"/>
      <c r="P59" s="183"/>
      <c r="Q59" s="82"/>
      <c r="R59" s="82"/>
      <c r="S59" s="183"/>
      <c r="T59" s="190"/>
    </row>
    <row r="60" spans="1:20" ht="195.75" customHeight="1" x14ac:dyDescent="0.3">
      <c r="A60" s="44">
        <v>46</v>
      </c>
      <c r="B60" s="160"/>
      <c r="C60" s="164" t="s">
        <v>50</v>
      </c>
      <c r="D60" s="164" t="s">
        <v>263</v>
      </c>
      <c r="E60" s="58" t="s">
        <v>76</v>
      </c>
      <c r="F60" s="59"/>
      <c r="G60" s="87"/>
      <c r="H60" s="88" t="s">
        <v>262</v>
      </c>
      <c r="I60" s="77" t="s">
        <v>269</v>
      </c>
      <c r="J60" s="77" t="s">
        <v>315</v>
      </c>
      <c r="K60" s="65" t="s">
        <v>26</v>
      </c>
      <c r="L60" s="74">
        <v>2</v>
      </c>
      <c r="M60" s="50"/>
      <c r="N60" s="49"/>
      <c r="O60" s="67"/>
      <c r="P60" s="183"/>
      <c r="Q60" s="82"/>
      <c r="R60" s="82"/>
      <c r="S60" s="183"/>
      <c r="T60" s="190"/>
    </row>
    <row r="61" spans="1:20" ht="173.25" customHeight="1" x14ac:dyDescent="0.3">
      <c r="A61" s="40">
        <v>47</v>
      </c>
      <c r="B61" s="160"/>
      <c r="C61" s="164" t="s">
        <v>44</v>
      </c>
      <c r="D61" s="164" t="s">
        <v>245</v>
      </c>
      <c r="E61" s="58" t="s">
        <v>77</v>
      </c>
      <c r="F61" s="59"/>
      <c r="G61" s="87"/>
      <c r="H61" s="88" t="s">
        <v>254</v>
      </c>
      <c r="I61" s="77" t="s">
        <v>268</v>
      </c>
      <c r="J61" s="77" t="s">
        <v>306</v>
      </c>
      <c r="K61" s="65" t="s">
        <v>26</v>
      </c>
      <c r="L61" s="74">
        <v>2</v>
      </c>
      <c r="M61" s="50"/>
      <c r="N61" s="49"/>
      <c r="O61" s="67"/>
      <c r="P61" s="183"/>
      <c r="Q61" s="82"/>
      <c r="R61" s="82"/>
      <c r="S61" s="183"/>
      <c r="T61" s="190"/>
    </row>
    <row r="62" spans="1:20" ht="174.75" customHeight="1" x14ac:dyDescent="0.3">
      <c r="A62" s="44">
        <v>48</v>
      </c>
      <c r="B62" s="160"/>
      <c r="C62" s="164" t="s">
        <v>44</v>
      </c>
      <c r="D62" s="164" t="s">
        <v>246</v>
      </c>
      <c r="E62" s="58" t="s">
        <v>78</v>
      </c>
      <c r="F62" s="59"/>
      <c r="G62" s="87"/>
      <c r="H62" s="88" t="s">
        <v>255</v>
      </c>
      <c r="I62" s="77" t="s">
        <v>268</v>
      </c>
      <c r="J62" s="77" t="s">
        <v>306</v>
      </c>
      <c r="K62" s="65" t="s">
        <v>26</v>
      </c>
      <c r="L62" s="74">
        <v>2</v>
      </c>
      <c r="M62" s="50"/>
      <c r="N62" s="49"/>
      <c r="O62" s="67"/>
      <c r="P62" s="183"/>
      <c r="Q62" s="82"/>
      <c r="R62" s="82"/>
      <c r="S62" s="183"/>
      <c r="T62" s="190"/>
    </row>
    <row r="63" spans="1:20" ht="265.5" customHeight="1" x14ac:dyDescent="0.3">
      <c r="A63" s="40">
        <v>49</v>
      </c>
      <c r="B63" s="160"/>
      <c r="C63" s="164" t="s">
        <v>79</v>
      </c>
      <c r="D63" s="164" t="s">
        <v>247</v>
      </c>
      <c r="E63" s="58" t="s">
        <v>80</v>
      </c>
      <c r="F63" s="59"/>
      <c r="G63" s="87" t="s">
        <v>81</v>
      </c>
      <c r="H63" s="88" t="s">
        <v>256</v>
      </c>
      <c r="I63" s="77"/>
      <c r="J63" s="77" t="s">
        <v>283</v>
      </c>
      <c r="K63" s="65" t="s">
        <v>26</v>
      </c>
      <c r="L63" s="74">
        <v>1</v>
      </c>
      <c r="M63" s="50"/>
      <c r="N63" s="49"/>
      <c r="O63" s="67"/>
      <c r="P63" s="183"/>
      <c r="Q63" s="82"/>
      <c r="R63" s="82"/>
      <c r="S63" s="183"/>
      <c r="T63" s="190"/>
    </row>
    <row r="64" spans="1:20" ht="132.75" customHeight="1" thickBot="1" x14ac:dyDescent="0.35">
      <c r="A64" s="73">
        <v>50</v>
      </c>
      <c r="B64" s="78"/>
      <c r="C64" s="56" t="s">
        <v>41</v>
      </c>
      <c r="D64" s="56" t="s">
        <v>248</v>
      </c>
      <c r="E64" s="57" t="s">
        <v>82</v>
      </c>
      <c r="F64" s="59"/>
      <c r="G64" s="87"/>
      <c r="H64" s="88" t="s">
        <v>257</v>
      </c>
      <c r="I64" s="77"/>
      <c r="J64" s="77" t="s">
        <v>284</v>
      </c>
      <c r="K64" s="65" t="s">
        <v>26</v>
      </c>
      <c r="L64" s="74">
        <v>2</v>
      </c>
      <c r="M64" s="50"/>
      <c r="N64" s="49"/>
      <c r="O64" s="67"/>
      <c r="P64" s="184"/>
      <c r="Q64" s="82"/>
      <c r="R64" s="82"/>
      <c r="S64" s="183"/>
      <c r="T64" s="189"/>
    </row>
    <row r="65" spans="1:20" ht="146.25" customHeight="1" x14ac:dyDescent="0.3">
      <c r="A65" s="69">
        <v>51</v>
      </c>
      <c r="B65" s="167"/>
      <c r="C65" s="53" t="s">
        <v>83</v>
      </c>
      <c r="D65" s="53" t="s">
        <v>249</v>
      </c>
      <c r="E65" s="55" t="s">
        <v>84</v>
      </c>
      <c r="F65" s="59"/>
      <c r="G65" s="87"/>
      <c r="H65" s="88" t="s">
        <v>258</v>
      </c>
      <c r="I65" s="77" t="s">
        <v>270</v>
      </c>
      <c r="J65" s="77" t="s">
        <v>272</v>
      </c>
      <c r="K65" s="65" t="s">
        <v>26</v>
      </c>
      <c r="L65" s="74">
        <v>1</v>
      </c>
      <c r="M65" s="50"/>
      <c r="N65" s="49"/>
      <c r="O65" s="67"/>
      <c r="P65" s="191"/>
      <c r="Q65" s="82"/>
      <c r="R65" s="82"/>
      <c r="S65" s="183"/>
      <c r="T65" s="188"/>
    </row>
    <row r="66" spans="1:20" ht="293.25" customHeight="1" x14ac:dyDescent="0.3">
      <c r="A66" s="44">
        <v>52</v>
      </c>
      <c r="B66" s="160"/>
      <c r="C66" s="164" t="s">
        <v>57</v>
      </c>
      <c r="D66" s="164" t="s">
        <v>265</v>
      </c>
      <c r="E66" s="58" t="s">
        <v>85</v>
      </c>
      <c r="F66" s="59"/>
      <c r="G66" s="87"/>
      <c r="H66" s="88" t="s">
        <v>264</v>
      </c>
      <c r="I66" s="77" t="s">
        <v>316</v>
      </c>
      <c r="J66" s="77" t="s">
        <v>317</v>
      </c>
      <c r="K66" s="65" t="s">
        <v>26</v>
      </c>
      <c r="L66" s="74">
        <v>1</v>
      </c>
      <c r="M66" s="50"/>
      <c r="N66" s="49"/>
      <c r="O66" s="67"/>
      <c r="P66" s="192"/>
      <c r="Q66" s="82"/>
      <c r="R66" s="82"/>
      <c r="S66" s="183"/>
      <c r="T66" s="190"/>
    </row>
    <row r="67" spans="1:20" ht="121.5" customHeight="1" x14ac:dyDescent="0.3">
      <c r="A67" s="40">
        <v>53</v>
      </c>
      <c r="B67" s="160" t="s">
        <v>167</v>
      </c>
      <c r="C67" s="164" t="s">
        <v>48</v>
      </c>
      <c r="D67" s="164" t="s">
        <v>250</v>
      </c>
      <c r="E67" s="58" t="s">
        <v>86</v>
      </c>
      <c r="F67" s="59"/>
      <c r="G67" s="87" t="s">
        <v>87</v>
      </c>
      <c r="H67" s="88" t="s">
        <v>212</v>
      </c>
      <c r="I67" s="77"/>
      <c r="J67" s="77" t="s">
        <v>290</v>
      </c>
      <c r="K67" s="65" t="s">
        <v>26</v>
      </c>
      <c r="L67" s="74">
        <v>2</v>
      </c>
      <c r="M67" s="50"/>
      <c r="N67" s="49"/>
      <c r="O67" s="67"/>
      <c r="P67" s="192"/>
      <c r="Q67" s="82"/>
      <c r="R67" s="82"/>
      <c r="S67" s="183"/>
      <c r="T67" s="190"/>
    </row>
    <row r="68" spans="1:20" ht="153.75" customHeight="1" thickBot="1" x14ac:dyDescent="0.35">
      <c r="A68" s="73">
        <v>54</v>
      </c>
      <c r="B68" s="78" t="s">
        <v>167</v>
      </c>
      <c r="C68" s="56" t="s">
        <v>48</v>
      </c>
      <c r="D68" s="56" t="s">
        <v>251</v>
      </c>
      <c r="E68" s="57" t="s">
        <v>88</v>
      </c>
      <c r="F68" s="59"/>
      <c r="G68" s="87"/>
      <c r="H68" s="88" t="s">
        <v>213</v>
      </c>
      <c r="I68" s="77"/>
      <c r="J68" s="77" t="s">
        <v>318</v>
      </c>
      <c r="K68" s="65" t="s">
        <v>26</v>
      </c>
      <c r="L68" s="74">
        <v>1</v>
      </c>
      <c r="M68" s="50"/>
      <c r="N68" s="49"/>
      <c r="O68" s="67"/>
      <c r="P68" s="192"/>
      <c r="Q68" s="82"/>
      <c r="R68" s="82"/>
      <c r="S68" s="183"/>
      <c r="T68" s="189"/>
    </row>
    <row r="69" spans="1:20" ht="201.75" customHeight="1" x14ac:dyDescent="0.3">
      <c r="A69" s="44">
        <v>55</v>
      </c>
      <c r="B69" s="165" t="s">
        <v>168</v>
      </c>
      <c r="C69" s="62" t="s">
        <v>116</v>
      </c>
      <c r="D69" s="53" t="s">
        <v>252</v>
      </c>
      <c r="E69" s="55" t="s">
        <v>89</v>
      </c>
      <c r="F69" s="59"/>
      <c r="G69" s="87" t="s">
        <v>90</v>
      </c>
      <c r="H69" s="88" t="s">
        <v>214</v>
      </c>
      <c r="I69" s="77"/>
      <c r="J69" s="77" t="s">
        <v>319</v>
      </c>
      <c r="K69" s="65" t="s">
        <v>26</v>
      </c>
      <c r="L69" s="74">
        <v>1</v>
      </c>
      <c r="M69" s="50"/>
      <c r="N69" s="49"/>
      <c r="O69" s="67"/>
      <c r="P69" s="192"/>
      <c r="Q69" s="82"/>
      <c r="R69" s="82"/>
      <c r="S69" s="183"/>
      <c r="T69" s="182"/>
    </row>
    <row r="70" spans="1:20" ht="129" customHeight="1" thickBot="1" x14ac:dyDescent="0.35">
      <c r="A70" s="44">
        <v>56</v>
      </c>
      <c r="B70" s="166" t="s">
        <v>145</v>
      </c>
      <c r="C70" s="63" t="s">
        <v>31</v>
      </c>
      <c r="D70" s="56" t="s">
        <v>253</v>
      </c>
      <c r="E70" s="57" t="s">
        <v>91</v>
      </c>
      <c r="F70" s="59"/>
      <c r="G70" s="87"/>
      <c r="H70" s="88" t="s">
        <v>215</v>
      </c>
      <c r="I70" s="77"/>
      <c r="J70" s="77" t="s">
        <v>278</v>
      </c>
      <c r="K70" s="65" t="s">
        <v>26</v>
      </c>
      <c r="L70" s="74">
        <v>1</v>
      </c>
      <c r="M70" s="50"/>
      <c r="N70" s="49"/>
      <c r="O70" s="67"/>
      <c r="P70" s="192"/>
      <c r="Q70" s="82"/>
      <c r="R70" s="82"/>
      <c r="S70" s="183"/>
      <c r="T70" s="184"/>
    </row>
    <row r="71" spans="1:20" ht="202.5" customHeight="1" x14ac:dyDescent="0.3">
      <c r="A71" s="40">
        <v>57</v>
      </c>
      <c r="B71" s="83" t="s">
        <v>118</v>
      </c>
      <c r="C71" s="62" t="s">
        <v>175</v>
      </c>
      <c r="D71" s="53" t="s">
        <v>92</v>
      </c>
      <c r="E71" s="55" t="s">
        <v>93</v>
      </c>
      <c r="F71" s="52"/>
      <c r="G71" s="87"/>
      <c r="H71" s="88" t="s">
        <v>510</v>
      </c>
      <c r="I71" s="77"/>
      <c r="J71" s="77"/>
      <c r="K71" s="65" t="s">
        <v>26</v>
      </c>
      <c r="L71" s="66">
        <v>58</v>
      </c>
      <c r="M71" s="49"/>
      <c r="N71" s="49"/>
      <c r="O71" s="67"/>
      <c r="P71" s="192"/>
      <c r="Q71" s="76"/>
      <c r="R71" s="76"/>
      <c r="S71" s="183"/>
      <c r="T71" s="182"/>
    </row>
    <row r="72" spans="1:20" ht="162.75" customHeight="1" x14ac:dyDescent="0.3">
      <c r="A72" s="44">
        <v>58</v>
      </c>
      <c r="B72" s="84" t="s">
        <v>119</v>
      </c>
      <c r="C72" s="154" t="s">
        <v>94</v>
      </c>
      <c r="D72" s="164" t="s">
        <v>95</v>
      </c>
      <c r="E72" s="58" t="s">
        <v>96</v>
      </c>
      <c r="F72" s="51"/>
      <c r="G72" s="87"/>
      <c r="H72" s="88" t="s">
        <v>510</v>
      </c>
      <c r="I72" s="77"/>
      <c r="J72" s="77"/>
      <c r="K72" s="65" t="s">
        <v>26</v>
      </c>
      <c r="L72" s="66">
        <v>1</v>
      </c>
      <c r="M72" s="65"/>
      <c r="N72" s="49"/>
      <c r="O72" s="67"/>
      <c r="P72" s="192"/>
      <c r="Q72" s="77"/>
      <c r="R72" s="77"/>
      <c r="S72" s="183"/>
      <c r="T72" s="183"/>
    </row>
    <row r="73" spans="1:20" ht="162.75" customHeight="1" x14ac:dyDescent="0.3">
      <c r="A73" s="40">
        <v>59</v>
      </c>
      <c r="B73" s="166" t="s">
        <v>120</v>
      </c>
      <c r="C73" s="154" t="s">
        <v>94</v>
      </c>
      <c r="D73" s="164" t="s">
        <v>97</v>
      </c>
      <c r="E73" s="58" t="s">
        <v>98</v>
      </c>
      <c r="F73" s="52"/>
      <c r="G73" s="87"/>
      <c r="H73" s="88" t="s">
        <v>510</v>
      </c>
      <c r="I73" s="77"/>
      <c r="J73" s="77"/>
      <c r="K73" s="65" t="s">
        <v>26</v>
      </c>
      <c r="L73" s="66">
        <v>4</v>
      </c>
      <c r="M73" s="49"/>
      <c r="N73" s="49"/>
      <c r="O73" s="67"/>
      <c r="P73" s="192"/>
      <c r="Q73" s="76"/>
      <c r="R73" s="76"/>
      <c r="S73" s="183"/>
      <c r="T73" s="183"/>
    </row>
    <row r="74" spans="1:20" ht="162.75" customHeight="1" x14ac:dyDescent="0.3">
      <c r="A74" s="44">
        <v>60</v>
      </c>
      <c r="B74" s="166" t="s">
        <v>121</v>
      </c>
      <c r="C74" s="154" t="s">
        <v>94</v>
      </c>
      <c r="D74" s="164" t="s">
        <v>99</v>
      </c>
      <c r="E74" s="58" t="s">
        <v>100</v>
      </c>
      <c r="F74" s="52"/>
      <c r="G74" s="87"/>
      <c r="H74" s="88" t="s">
        <v>510</v>
      </c>
      <c r="I74" s="77"/>
      <c r="J74" s="77"/>
      <c r="K74" s="65" t="s">
        <v>26</v>
      </c>
      <c r="L74" s="66">
        <v>2</v>
      </c>
      <c r="M74" s="49"/>
      <c r="N74" s="49"/>
      <c r="O74" s="67"/>
      <c r="P74" s="192"/>
      <c r="Q74" s="76"/>
      <c r="R74" s="76"/>
      <c r="S74" s="183"/>
      <c r="T74" s="183"/>
    </row>
    <row r="75" spans="1:20" ht="162.75" customHeight="1" thickBot="1" x14ac:dyDescent="0.35">
      <c r="A75" s="40">
        <v>61</v>
      </c>
      <c r="B75" s="166" t="s">
        <v>122</v>
      </c>
      <c r="C75" s="63" t="s">
        <v>101</v>
      </c>
      <c r="D75" s="56" t="s">
        <v>102</v>
      </c>
      <c r="E75" s="57" t="s">
        <v>103</v>
      </c>
      <c r="F75" s="52"/>
      <c r="G75" s="87"/>
      <c r="H75" s="88" t="s">
        <v>510</v>
      </c>
      <c r="I75" s="77"/>
      <c r="J75" s="77"/>
      <c r="K75" s="65" t="s">
        <v>26</v>
      </c>
      <c r="L75" s="66">
        <v>3</v>
      </c>
      <c r="M75" s="49"/>
      <c r="N75" s="49"/>
      <c r="O75" s="67"/>
      <c r="P75" s="193"/>
      <c r="Q75" s="76"/>
      <c r="R75" s="76"/>
      <c r="S75" s="183"/>
      <c r="T75" s="184"/>
    </row>
    <row r="76" spans="1:20" ht="174" customHeight="1" x14ac:dyDescent="0.3">
      <c r="A76" s="44">
        <v>62</v>
      </c>
      <c r="B76" s="163" t="s">
        <v>123</v>
      </c>
      <c r="C76" s="170" t="s">
        <v>32</v>
      </c>
      <c r="D76" s="170" t="s">
        <v>104</v>
      </c>
      <c r="E76" s="170" t="s">
        <v>105</v>
      </c>
      <c r="F76" s="35"/>
      <c r="G76" s="87"/>
      <c r="H76" s="88" t="s">
        <v>510</v>
      </c>
      <c r="I76" s="77"/>
      <c r="J76" s="77"/>
      <c r="K76" s="65" t="s">
        <v>26</v>
      </c>
      <c r="L76" s="66">
        <v>12</v>
      </c>
      <c r="M76" s="49"/>
      <c r="N76" s="49"/>
      <c r="O76" s="67"/>
      <c r="P76" s="182"/>
      <c r="Q76" s="76"/>
      <c r="R76" s="76"/>
      <c r="S76" s="183"/>
      <c r="T76" s="68"/>
    </row>
    <row r="77" spans="1:20" ht="141" customHeight="1" x14ac:dyDescent="0.3">
      <c r="A77" s="40">
        <v>63</v>
      </c>
      <c r="B77" s="163" t="s">
        <v>124</v>
      </c>
      <c r="C77" s="164" t="s">
        <v>106</v>
      </c>
      <c r="D77" s="164" t="s">
        <v>107</v>
      </c>
      <c r="E77" s="170" t="s">
        <v>108</v>
      </c>
      <c r="F77" s="35"/>
      <c r="G77" s="87"/>
      <c r="H77" s="88" t="s">
        <v>510</v>
      </c>
      <c r="I77" s="77"/>
      <c r="J77" s="77"/>
      <c r="K77" s="65" t="s">
        <v>26</v>
      </c>
      <c r="L77" s="66">
        <v>1</v>
      </c>
      <c r="M77" s="49"/>
      <c r="N77" s="49"/>
      <c r="O77" s="67"/>
      <c r="P77" s="183"/>
      <c r="Q77" s="76"/>
      <c r="R77" s="76"/>
      <c r="S77" s="183"/>
      <c r="T77" s="182"/>
    </row>
    <row r="78" spans="1:20" ht="141" customHeight="1" x14ac:dyDescent="0.3">
      <c r="A78" s="44">
        <v>64</v>
      </c>
      <c r="B78" s="163" t="s">
        <v>125</v>
      </c>
      <c r="C78" s="164" t="s">
        <v>109</v>
      </c>
      <c r="D78" s="164" t="s">
        <v>110</v>
      </c>
      <c r="E78" s="170" t="s">
        <v>111</v>
      </c>
      <c r="F78" s="35"/>
      <c r="G78" s="87"/>
      <c r="H78" s="88" t="s">
        <v>510</v>
      </c>
      <c r="I78" s="77"/>
      <c r="J78" s="77"/>
      <c r="K78" s="65" t="s">
        <v>26</v>
      </c>
      <c r="L78" s="66">
        <v>4</v>
      </c>
      <c r="M78" s="49"/>
      <c r="N78" s="49"/>
      <c r="O78" s="67"/>
      <c r="P78" s="184"/>
      <c r="Q78" s="76"/>
      <c r="R78" s="76"/>
      <c r="S78" s="184"/>
      <c r="T78" s="184"/>
    </row>
    <row r="79" spans="1:20" ht="24" customHeight="1" thickBot="1" x14ac:dyDescent="0.25">
      <c r="A79" s="203" t="s">
        <v>2</v>
      </c>
      <c r="B79" s="204"/>
      <c r="C79" s="205"/>
      <c r="D79" s="205"/>
      <c r="E79" s="205"/>
      <c r="F79" s="205"/>
      <c r="G79" s="205"/>
      <c r="H79" s="78"/>
      <c r="I79" s="78"/>
      <c r="J79" s="78"/>
      <c r="K79" s="206"/>
      <c r="L79" s="207">
        <f>SUM(L11:L78)</f>
        <v>249</v>
      </c>
      <c r="M79" s="208"/>
      <c r="N79" s="209">
        <f>SUM(N11:N78)</f>
        <v>0</v>
      </c>
      <c r="O79" s="42"/>
      <c r="P79" s="43"/>
      <c r="Q79" s="41"/>
      <c r="R79" s="41"/>
      <c r="S79" s="48"/>
      <c r="T79" s="47"/>
    </row>
    <row r="80" spans="1:20" ht="135" customHeight="1" x14ac:dyDescent="0.3">
      <c r="A80" s="17"/>
      <c r="B80" s="17"/>
      <c r="C80" s="13"/>
      <c r="D80" s="178" t="s">
        <v>171</v>
      </c>
      <c r="E80" s="178"/>
      <c r="F80" s="178"/>
      <c r="G80" s="178"/>
      <c r="H80" s="178"/>
      <c r="I80" s="178"/>
      <c r="J80" s="178"/>
      <c r="K80" s="178"/>
      <c r="L80" s="178"/>
      <c r="M80" s="34"/>
      <c r="N80" s="38" t="s">
        <v>172</v>
      </c>
      <c r="O80" s="34"/>
      <c r="P80" s="25"/>
      <c r="Q80" s="26"/>
      <c r="R80" s="26"/>
      <c r="S80" s="27"/>
      <c r="T80" s="27"/>
    </row>
    <row r="81" spans="1:26" ht="135" customHeight="1" x14ac:dyDescent="0.3">
      <c r="A81" s="17"/>
      <c r="B81" s="17"/>
      <c r="C81" s="13"/>
      <c r="D81" s="178" t="s">
        <v>24</v>
      </c>
      <c r="E81" s="178"/>
      <c r="F81" s="178"/>
      <c r="G81" s="178"/>
      <c r="H81" s="178"/>
      <c r="I81" s="178"/>
      <c r="J81" s="178"/>
      <c r="K81" s="178"/>
      <c r="L81" s="178"/>
      <c r="M81" s="34"/>
      <c r="N81" s="38" t="s">
        <v>23</v>
      </c>
      <c r="O81" s="34"/>
      <c r="P81" s="25"/>
      <c r="Q81" s="26"/>
      <c r="R81" s="26"/>
      <c r="S81" s="27"/>
      <c r="T81" s="27"/>
    </row>
    <row r="82" spans="1:26" ht="135" customHeight="1" x14ac:dyDescent="0.3">
      <c r="A82" s="17"/>
      <c r="B82" s="17"/>
      <c r="C82" s="13"/>
      <c r="D82" s="178" t="s">
        <v>14</v>
      </c>
      <c r="E82" s="178"/>
      <c r="F82" s="178"/>
      <c r="G82" s="178"/>
      <c r="H82" s="178"/>
      <c r="I82" s="178"/>
      <c r="J82" s="178"/>
      <c r="K82" s="178"/>
      <c r="L82" s="178"/>
      <c r="M82" s="34"/>
      <c r="N82" s="38" t="s">
        <v>22</v>
      </c>
      <c r="O82" s="34"/>
      <c r="P82" s="25"/>
      <c r="Q82" s="26"/>
      <c r="R82" s="26"/>
      <c r="S82" s="27"/>
      <c r="T82" s="27"/>
    </row>
    <row r="83" spans="1:26" ht="135" customHeight="1" x14ac:dyDescent="0.3">
      <c r="A83" s="17"/>
      <c r="B83" s="17"/>
      <c r="C83" s="13"/>
      <c r="D83" s="178" t="s">
        <v>25</v>
      </c>
      <c r="E83" s="178"/>
      <c r="F83" s="178"/>
      <c r="G83" s="178"/>
      <c r="H83" s="178"/>
      <c r="I83" s="178"/>
      <c r="J83" s="178"/>
      <c r="K83" s="178"/>
      <c r="L83" s="178"/>
      <c r="M83" s="34"/>
      <c r="N83" s="38" t="s">
        <v>169</v>
      </c>
      <c r="O83" s="34"/>
      <c r="P83" s="25"/>
      <c r="Q83" s="26"/>
      <c r="R83" s="26"/>
      <c r="S83" s="27"/>
      <c r="T83" s="27"/>
    </row>
    <row r="84" spans="1:26" ht="52.5" customHeight="1" x14ac:dyDescent="0.35">
      <c r="A84" s="18"/>
      <c r="B84" s="18"/>
      <c r="C84" s="19"/>
      <c r="D84" s="178"/>
      <c r="E84" s="178"/>
      <c r="F84" s="178"/>
      <c r="G84" s="178"/>
      <c r="H84" s="178"/>
      <c r="I84" s="178"/>
      <c r="J84" s="178"/>
      <c r="K84" s="178"/>
      <c r="L84" s="178"/>
      <c r="M84" s="39"/>
      <c r="N84" s="38"/>
      <c r="O84" s="34"/>
      <c r="P84" s="25"/>
      <c r="Q84" s="26"/>
      <c r="R84" s="26"/>
      <c r="S84" s="27"/>
      <c r="T84" s="27"/>
    </row>
    <row r="85" spans="1:26" ht="34.5" customHeight="1" x14ac:dyDescent="0.3">
      <c r="N85" s="37"/>
      <c r="P85" s="25"/>
      <c r="Q85" s="26"/>
      <c r="R85" s="26"/>
      <c r="S85" s="27"/>
      <c r="T85" s="27"/>
    </row>
    <row r="86" spans="1:26" ht="25.5" customHeight="1" x14ac:dyDescent="0.3">
      <c r="P86" s="20"/>
      <c r="Q86" s="14" t="e">
        <f>SUM(#REF!)</f>
        <v>#REF!</v>
      </c>
      <c r="R86" s="15" t="e">
        <f>SUM(#REF!)</f>
        <v>#REF!</v>
      </c>
      <c r="S86" s="16"/>
      <c r="T86" s="9"/>
    </row>
    <row r="87" spans="1:26" x14ac:dyDescent="0.3">
      <c r="P87" s="25"/>
      <c r="Q87" s="26"/>
      <c r="R87" s="26"/>
      <c r="S87" s="27"/>
      <c r="T87" s="27"/>
      <c r="U87" s="28"/>
      <c r="V87" s="28"/>
      <c r="W87" s="28"/>
      <c r="X87" s="28"/>
      <c r="Y87" s="28"/>
      <c r="Z87" s="28"/>
    </row>
    <row r="88" spans="1:26" x14ac:dyDescent="0.3">
      <c r="P88" s="25"/>
      <c r="Q88" s="26"/>
      <c r="R88" s="26"/>
      <c r="S88" s="27"/>
      <c r="T88" s="27"/>
    </row>
    <row r="89" spans="1:26" x14ac:dyDescent="0.3">
      <c r="P89" s="25"/>
      <c r="Q89" s="26"/>
      <c r="R89" s="26"/>
      <c r="S89" s="27"/>
      <c r="T89" s="27"/>
    </row>
    <row r="90" spans="1:26" x14ac:dyDescent="0.3">
      <c r="P90" s="25"/>
      <c r="Q90" s="26"/>
      <c r="R90" s="26"/>
      <c r="S90" s="27"/>
      <c r="T90" s="27"/>
    </row>
    <row r="91" spans="1:26" x14ac:dyDescent="0.3">
      <c r="P91" s="25"/>
      <c r="Q91" s="26"/>
      <c r="R91" s="26"/>
      <c r="S91" s="27"/>
      <c r="T91" s="27"/>
    </row>
    <row r="92" spans="1:26" x14ac:dyDescent="0.3">
      <c r="P92" s="25"/>
      <c r="Q92" s="26"/>
      <c r="R92" s="26"/>
      <c r="S92" s="27"/>
      <c r="T92" s="27"/>
    </row>
  </sheetData>
  <autoFilter ref="A9:T92"/>
  <mergeCells count="47">
    <mergeCell ref="P21:P31"/>
    <mergeCell ref="P11:P20"/>
    <mergeCell ref="T37:T41"/>
    <mergeCell ref="T42:T44"/>
    <mergeCell ref="S32:S43"/>
    <mergeCell ref="P76:P78"/>
    <mergeCell ref="P65:P75"/>
    <mergeCell ref="P55:P64"/>
    <mergeCell ref="P44:P54"/>
    <mergeCell ref="P32:P43"/>
    <mergeCell ref="T71:T75"/>
    <mergeCell ref="T77:T78"/>
    <mergeCell ref="S44:S54"/>
    <mergeCell ref="S55:S63"/>
    <mergeCell ref="S64:S74"/>
    <mergeCell ref="S75:S78"/>
    <mergeCell ref="T45:T52"/>
    <mergeCell ref="T55:T56"/>
    <mergeCell ref="T57:T64"/>
    <mergeCell ref="T65:T68"/>
    <mergeCell ref="T69:T70"/>
    <mergeCell ref="D83:L83"/>
    <mergeCell ref="D84:L84"/>
    <mergeCell ref="D81:L81"/>
    <mergeCell ref="D80:L80"/>
    <mergeCell ref="A7:T7"/>
    <mergeCell ref="A8:T8"/>
    <mergeCell ref="A79:G79"/>
    <mergeCell ref="T12:T13"/>
    <mergeCell ref="T14:T16"/>
    <mergeCell ref="T24:T27"/>
    <mergeCell ref="T28:T30"/>
    <mergeCell ref="T31:T34"/>
    <mergeCell ref="T17:T23"/>
    <mergeCell ref="S11:S20"/>
    <mergeCell ref="S21:S31"/>
    <mergeCell ref="D82:L82"/>
    <mergeCell ref="A6:T6"/>
    <mergeCell ref="S5:T5"/>
    <mergeCell ref="A4:D4"/>
    <mergeCell ref="N4:P4"/>
    <mergeCell ref="S4:T4"/>
    <mergeCell ref="S2:T2"/>
    <mergeCell ref="S3:T3"/>
    <mergeCell ref="U4:AA4"/>
    <mergeCell ref="A5:D5"/>
    <mergeCell ref="N5:P5"/>
  </mergeCell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  <rowBreaks count="3" manualBreakCount="3">
    <brk id="17" max="16" man="1"/>
    <brk id="23" max="16" man="1"/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5"/>
  <sheetViews>
    <sheetView topLeftCell="A28" workbookViewId="0">
      <selection activeCell="E79" sqref="E79"/>
    </sheetView>
  </sheetViews>
  <sheetFormatPr defaultRowHeight="15" x14ac:dyDescent="0.25"/>
  <cols>
    <col min="2" max="3" width="13.85546875" bestFit="1" customWidth="1"/>
    <col min="5" max="5" width="18.85546875" bestFit="1" customWidth="1"/>
    <col min="9" max="9" width="11.28515625" bestFit="1" customWidth="1"/>
    <col min="10" max="11" width="19.28515625" bestFit="1" customWidth="1"/>
  </cols>
  <sheetData>
    <row r="2" spans="1:21" ht="15.75" thickBot="1" x14ac:dyDescent="0.3">
      <c r="A2" s="90">
        <v>12</v>
      </c>
      <c r="B2" t="s">
        <v>117</v>
      </c>
    </row>
    <row r="3" spans="1:21" ht="15.75" thickBot="1" x14ac:dyDescent="0.3">
      <c r="A3" s="91" t="s">
        <v>320</v>
      </c>
      <c r="B3" s="92"/>
      <c r="C3" s="93" t="s">
        <v>321</v>
      </c>
      <c r="D3" s="94"/>
      <c r="E3" s="93" t="s">
        <v>322</v>
      </c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6"/>
      <c r="T3" s="92" t="s">
        <v>323</v>
      </c>
      <c r="U3" s="97" t="s">
        <v>324</v>
      </c>
    </row>
    <row r="4" spans="1:21" ht="39.75" thickBot="1" x14ac:dyDescent="0.3">
      <c r="A4" s="98"/>
      <c r="B4" s="98"/>
      <c r="C4" s="91" t="s">
        <v>325</v>
      </c>
      <c r="D4" s="99" t="s">
        <v>326</v>
      </c>
      <c r="E4" s="99" t="s">
        <v>327</v>
      </c>
      <c r="F4" s="91" t="s">
        <v>328</v>
      </c>
      <c r="G4" s="100" t="s">
        <v>329</v>
      </c>
      <c r="H4" s="101"/>
      <c r="I4" s="102" t="s">
        <v>330</v>
      </c>
      <c r="J4" s="103" t="s">
        <v>331</v>
      </c>
      <c r="K4" s="104"/>
      <c r="L4" s="100" t="s">
        <v>332</v>
      </c>
      <c r="M4" s="105"/>
      <c r="N4" s="101"/>
      <c r="O4" s="99" t="s">
        <v>333</v>
      </c>
      <c r="P4" s="195" t="s">
        <v>334</v>
      </c>
      <c r="Q4" s="196"/>
      <c r="R4" s="196"/>
      <c r="S4" s="197"/>
      <c r="T4" s="106"/>
      <c r="U4" s="97"/>
    </row>
    <row r="5" spans="1:21" ht="19.5" x14ac:dyDescent="0.25">
      <c r="A5" s="98"/>
      <c r="B5" s="98"/>
      <c r="C5" s="98"/>
      <c r="D5" s="107"/>
      <c r="E5" s="107"/>
      <c r="F5" s="98"/>
      <c r="G5" s="99" t="s">
        <v>335</v>
      </c>
      <c r="H5" s="108" t="s">
        <v>336</v>
      </c>
      <c r="I5" s="109"/>
      <c r="J5" s="110" t="s">
        <v>337</v>
      </c>
      <c r="K5" s="91" t="s">
        <v>338</v>
      </c>
      <c r="L5" s="91" t="s">
        <v>339</v>
      </c>
      <c r="M5" s="91" t="s">
        <v>340</v>
      </c>
      <c r="N5" s="91" t="s">
        <v>341</v>
      </c>
      <c r="O5" s="107"/>
      <c r="P5" s="99" t="s">
        <v>342</v>
      </c>
      <c r="Q5" s="111" t="s">
        <v>343</v>
      </c>
      <c r="R5" s="102" t="s">
        <v>344</v>
      </c>
      <c r="S5" s="112" t="s">
        <v>345</v>
      </c>
      <c r="T5" s="106"/>
      <c r="U5" s="113"/>
    </row>
    <row r="6" spans="1:21" ht="59.25" x14ac:dyDescent="0.25">
      <c r="A6" s="114">
        <v>12</v>
      </c>
      <c r="B6" s="114"/>
      <c r="C6" s="115" t="s">
        <v>346</v>
      </c>
      <c r="D6" s="116" t="s">
        <v>347</v>
      </c>
      <c r="E6" s="117" t="s">
        <v>348</v>
      </c>
      <c r="F6" s="115" t="s">
        <v>349</v>
      </c>
      <c r="G6" s="115" t="s">
        <v>350</v>
      </c>
      <c r="H6" s="115" t="s">
        <v>351</v>
      </c>
      <c r="I6" s="115" t="s">
        <v>352</v>
      </c>
      <c r="J6" s="115" t="s">
        <v>353</v>
      </c>
      <c r="K6" s="115" t="s">
        <v>354</v>
      </c>
      <c r="L6" s="115"/>
      <c r="M6" s="115"/>
      <c r="N6" s="115"/>
      <c r="O6" s="115" t="s">
        <v>355</v>
      </c>
      <c r="P6" s="115" t="s">
        <v>356</v>
      </c>
      <c r="Q6" s="115" t="s">
        <v>357</v>
      </c>
      <c r="R6" s="115" t="s">
        <v>358</v>
      </c>
      <c r="S6" s="115" t="s">
        <v>359</v>
      </c>
      <c r="T6" s="115" t="s">
        <v>360</v>
      </c>
      <c r="U6" s="115"/>
    </row>
    <row r="8" spans="1:21" ht="15.75" thickBot="1" x14ac:dyDescent="0.3">
      <c r="A8" s="90">
        <v>20</v>
      </c>
      <c r="B8" t="s">
        <v>61</v>
      </c>
    </row>
    <row r="9" spans="1:21" ht="15.75" thickBot="1" x14ac:dyDescent="0.3">
      <c r="A9" s="91" t="s">
        <v>361</v>
      </c>
      <c r="B9" s="93" t="s">
        <v>321</v>
      </c>
      <c r="C9" s="96"/>
      <c r="D9" s="93" t="s">
        <v>322</v>
      </c>
      <c r="E9" s="95"/>
      <c r="F9" s="118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6"/>
      <c r="S9" s="91" t="s">
        <v>362</v>
      </c>
    </row>
    <row r="10" spans="1:21" ht="35.25" thickBot="1" x14ac:dyDescent="0.3">
      <c r="A10" s="98"/>
      <c r="B10" s="91" t="s">
        <v>325</v>
      </c>
      <c r="C10" s="99" t="s">
        <v>326</v>
      </c>
      <c r="D10" s="99" t="s">
        <v>363</v>
      </c>
      <c r="E10" s="119" t="s">
        <v>328</v>
      </c>
      <c r="F10" s="120" t="s">
        <v>364</v>
      </c>
      <c r="G10" s="101"/>
      <c r="H10" s="121"/>
      <c r="I10" s="103" t="s">
        <v>331</v>
      </c>
      <c r="J10" s="104"/>
      <c r="K10" s="100" t="s">
        <v>332</v>
      </c>
      <c r="L10" s="105"/>
      <c r="M10" s="101"/>
      <c r="N10" s="122"/>
      <c r="O10" s="198" t="s">
        <v>334</v>
      </c>
      <c r="P10" s="199"/>
      <c r="Q10" s="199"/>
      <c r="R10" s="200"/>
      <c r="S10" s="98"/>
    </row>
    <row r="11" spans="1:21" ht="22.5" x14ac:dyDescent="0.25">
      <c r="A11" s="98"/>
      <c r="B11" s="98"/>
      <c r="C11" s="107"/>
      <c r="D11" s="107"/>
      <c r="E11" s="123"/>
      <c r="F11" s="124" t="s">
        <v>365</v>
      </c>
      <c r="G11" s="125" t="s">
        <v>336</v>
      </c>
      <c r="H11" s="126" t="s">
        <v>366</v>
      </c>
      <c r="I11" s="110" t="s">
        <v>337</v>
      </c>
      <c r="J11" s="91" t="s">
        <v>338</v>
      </c>
      <c r="K11" s="91" t="s">
        <v>339</v>
      </c>
      <c r="L11" s="91" t="s">
        <v>367</v>
      </c>
      <c r="M11" s="91" t="s">
        <v>341</v>
      </c>
      <c r="N11" s="127" t="s">
        <v>368</v>
      </c>
      <c r="O11" s="99" t="s">
        <v>342</v>
      </c>
      <c r="P11" s="128" t="s">
        <v>176</v>
      </c>
      <c r="Q11" s="102" t="s">
        <v>344</v>
      </c>
      <c r="R11" s="112" t="s">
        <v>345</v>
      </c>
      <c r="S11" s="98"/>
    </row>
    <row r="12" spans="1:21" ht="39" x14ac:dyDescent="0.25">
      <c r="A12" s="129">
        <v>4</v>
      </c>
      <c r="B12" s="97" t="s">
        <v>369</v>
      </c>
      <c r="C12" s="130" t="s">
        <v>370</v>
      </c>
      <c r="D12" s="131" t="s">
        <v>371</v>
      </c>
      <c r="E12" s="97" t="s">
        <v>349</v>
      </c>
      <c r="F12" s="132" t="s">
        <v>372</v>
      </c>
      <c r="G12" s="133" t="s">
        <v>373</v>
      </c>
      <c r="H12" s="133" t="s">
        <v>352</v>
      </c>
      <c r="I12" s="131" t="s">
        <v>374</v>
      </c>
      <c r="J12" s="131" t="s">
        <v>375</v>
      </c>
      <c r="K12" s="133" t="s">
        <v>376</v>
      </c>
      <c r="L12" s="133" t="s">
        <v>377</v>
      </c>
      <c r="M12" s="133" t="s">
        <v>378</v>
      </c>
      <c r="N12" s="97" t="s">
        <v>379</v>
      </c>
      <c r="O12" s="97" t="s">
        <v>380</v>
      </c>
      <c r="P12" s="133" t="s">
        <v>381</v>
      </c>
      <c r="Q12" s="134" t="s">
        <v>382</v>
      </c>
      <c r="R12" s="133" t="s">
        <v>383</v>
      </c>
      <c r="S12" s="97" t="s">
        <v>384</v>
      </c>
    </row>
    <row r="13" spans="1:21" ht="39" x14ac:dyDescent="0.25">
      <c r="A13" s="129">
        <v>7</v>
      </c>
      <c r="B13" s="97" t="s">
        <v>385</v>
      </c>
      <c r="C13" s="130" t="s">
        <v>386</v>
      </c>
      <c r="D13" s="131" t="s">
        <v>371</v>
      </c>
      <c r="E13" s="97" t="s">
        <v>349</v>
      </c>
      <c r="F13" s="132" t="s">
        <v>372</v>
      </c>
      <c r="G13" s="133" t="s">
        <v>351</v>
      </c>
      <c r="H13" s="133" t="s">
        <v>352</v>
      </c>
      <c r="I13" s="131" t="s">
        <v>374</v>
      </c>
      <c r="J13" s="131" t="s">
        <v>375</v>
      </c>
      <c r="K13" s="133" t="s">
        <v>387</v>
      </c>
      <c r="L13" s="133" t="s">
        <v>377</v>
      </c>
      <c r="M13" s="133" t="s">
        <v>378</v>
      </c>
      <c r="N13" s="97" t="s">
        <v>379</v>
      </c>
      <c r="O13" s="97" t="s">
        <v>380</v>
      </c>
      <c r="P13" s="133" t="s">
        <v>381</v>
      </c>
      <c r="Q13" s="134" t="s">
        <v>388</v>
      </c>
      <c r="R13" s="133" t="s">
        <v>389</v>
      </c>
      <c r="S13" s="97" t="s">
        <v>384</v>
      </c>
    </row>
    <row r="14" spans="1:21" ht="39" x14ac:dyDescent="0.25">
      <c r="A14" s="129">
        <v>5</v>
      </c>
      <c r="B14" s="97" t="s">
        <v>390</v>
      </c>
      <c r="C14" s="130" t="s">
        <v>391</v>
      </c>
      <c r="D14" s="131" t="s">
        <v>392</v>
      </c>
      <c r="E14" s="97" t="s">
        <v>349</v>
      </c>
      <c r="F14" s="132" t="s">
        <v>372</v>
      </c>
      <c r="G14" s="133" t="s">
        <v>373</v>
      </c>
      <c r="H14" s="133" t="s">
        <v>352</v>
      </c>
      <c r="I14" s="131" t="s">
        <v>374</v>
      </c>
      <c r="J14" s="131" t="s">
        <v>375</v>
      </c>
      <c r="K14" s="133" t="s">
        <v>376</v>
      </c>
      <c r="L14" s="133" t="s">
        <v>377</v>
      </c>
      <c r="M14" s="133" t="s">
        <v>393</v>
      </c>
      <c r="N14" s="97" t="s">
        <v>379</v>
      </c>
      <c r="O14" s="97" t="s">
        <v>380</v>
      </c>
      <c r="P14" s="133" t="s">
        <v>381</v>
      </c>
      <c r="Q14" s="134" t="s">
        <v>394</v>
      </c>
      <c r="R14" s="133" t="s">
        <v>389</v>
      </c>
      <c r="S14" s="97" t="s">
        <v>384</v>
      </c>
    </row>
    <row r="15" spans="1:21" ht="39" x14ac:dyDescent="0.25">
      <c r="A15" s="129">
        <v>8</v>
      </c>
      <c r="B15" s="97" t="s">
        <v>395</v>
      </c>
      <c r="C15" s="130" t="s">
        <v>396</v>
      </c>
      <c r="D15" s="131" t="s">
        <v>371</v>
      </c>
      <c r="E15" s="97" t="s">
        <v>349</v>
      </c>
      <c r="F15" s="132" t="s">
        <v>372</v>
      </c>
      <c r="G15" s="133" t="s">
        <v>351</v>
      </c>
      <c r="H15" s="133" t="s">
        <v>352</v>
      </c>
      <c r="I15" s="131" t="s">
        <v>374</v>
      </c>
      <c r="J15" s="131" t="s">
        <v>375</v>
      </c>
      <c r="K15" s="133" t="s">
        <v>387</v>
      </c>
      <c r="L15" s="133" t="s">
        <v>377</v>
      </c>
      <c r="M15" s="133" t="s">
        <v>393</v>
      </c>
      <c r="N15" s="97" t="s">
        <v>379</v>
      </c>
      <c r="O15" s="97" t="s">
        <v>380</v>
      </c>
      <c r="P15" s="133" t="s">
        <v>381</v>
      </c>
      <c r="Q15" s="134" t="s">
        <v>388</v>
      </c>
      <c r="R15" s="133" t="s">
        <v>383</v>
      </c>
      <c r="S15" s="97" t="s">
        <v>384</v>
      </c>
    </row>
    <row r="16" spans="1:21" ht="39" x14ac:dyDescent="0.25">
      <c r="A16" s="129">
        <v>6</v>
      </c>
      <c r="B16" s="97" t="s">
        <v>397</v>
      </c>
      <c r="C16" s="130" t="s">
        <v>398</v>
      </c>
      <c r="D16" s="131" t="s">
        <v>392</v>
      </c>
      <c r="E16" s="97" t="s">
        <v>349</v>
      </c>
      <c r="F16" s="132" t="s">
        <v>372</v>
      </c>
      <c r="G16" s="133" t="s">
        <v>373</v>
      </c>
      <c r="H16" s="133" t="s">
        <v>352</v>
      </c>
      <c r="I16" s="131" t="s">
        <v>374</v>
      </c>
      <c r="J16" s="131" t="s">
        <v>375</v>
      </c>
      <c r="K16" s="133" t="s">
        <v>376</v>
      </c>
      <c r="L16" s="133" t="s">
        <v>377</v>
      </c>
      <c r="M16" s="133" t="s">
        <v>399</v>
      </c>
      <c r="N16" s="97" t="s">
        <v>379</v>
      </c>
      <c r="O16" s="97" t="s">
        <v>380</v>
      </c>
      <c r="P16" s="133" t="s">
        <v>381</v>
      </c>
      <c r="Q16" s="134" t="s">
        <v>394</v>
      </c>
      <c r="R16" s="133" t="s">
        <v>383</v>
      </c>
      <c r="S16" s="97" t="s">
        <v>384</v>
      </c>
    </row>
    <row r="17" spans="1:21" ht="39" x14ac:dyDescent="0.25">
      <c r="A17" s="129">
        <v>9</v>
      </c>
      <c r="B17" s="97" t="s">
        <v>400</v>
      </c>
      <c r="C17" s="130" t="s">
        <v>401</v>
      </c>
      <c r="D17" s="131" t="s">
        <v>371</v>
      </c>
      <c r="E17" s="97" t="s">
        <v>349</v>
      </c>
      <c r="F17" s="132" t="s">
        <v>372</v>
      </c>
      <c r="G17" s="133" t="s">
        <v>373</v>
      </c>
      <c r="H17" s="133" t="s">
        <v>352</v>
      </c>
      <c r="I17" s="131" t="s">
        <v>374</v>
      </c>
      <c r="J17" s="131" t="s">
        <v>375</v>
      </c>
      <c r="K17" s="133" t="s">
        <v>387</v>
      </c>
      <c r="L17" s="133" t="s">
        <v>377</v>
      </c>
      <c r="M17" s="133" t="s">
        <v>399</v>
      </c>
      <c r="N17" s="97" t="s">
        <v>379</v>
      </c>
      <c r="O17" s="97" t="s">
        <v>380</v>
      </c>
      <c r="P17" s="133" t="s">
        <v>381</v>
      </c>
      <c r="Q17" s="134" t="s">
        <v>402</v>
      </c>
      <c r="R17" s="133" t="s">
        <v>389</v>
      </c>
      <c r="S17" s="97" t="s">
        <v>384</v>
      </c>
    </row>
    <row r="19" spans="1:21" ht="15.75" thickBot="1" x14ac:dyDescent="0.3">
      <c r="A19" s="135">
        <v>31</v>
      </c>
      <c r="B19" t="s">
        <v>56</v>
      </c>
    </row>
    <row r="20" spans="1:21" ht="15.75" thickBot="1" x14ac:dyDescent="0.3">
      <c r="A20" s="91" t="s">
        <v>320</v>
      </c>
      <c r="B20" s="92"/>
      <c r="C20" s="93" t="s">
        <v>321</v>
      </c>
      <c r="D20" s="94"/>
      <c r="E20" s="93" t="s">
        <v>322</v>
      </c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  <c r="T20" s="92" t="s">
        <v>323</v>
      </c>
      <c r="U20" s="97" t="s">
        <v>324</v>
      </c>
    </row>
    <row r="21" spans="1:21" ht="39.75" thickBot="1" x14ac:dyDescent="0.3">
      <c r="A21" s="98"/>
      <c r="B21" s="98"/>
      <c r="C21" s="91" t="s">
        <v>325</v>
      </c>
      <c r="D21" s="99" t="s">
        <v>326</v>
      </c>
      <c r="E21" s="99" t="s">
        <v>327</v>
      </c>
      <c r="F21" s="91" t="s">
        <v>328</v>
      </c>
      <c r="G21" s="100" t="s">
        <v>329</v>
      </c>
      <c r="H21" s="101"/>
      <c r="I21" s="102" t="s">
        <v>330</v>
      </c>
      <c r="J21" s="103" t="s">
        <v>331</v>
      </c>
      <c r="K21" s="104"/>
      <c r="L21" s="100" t="s">
        <v>332</v>
      </c>
      <c r="M21" s="105"/>
      <c r="N21" s="101"/>
      <c r="O21" s="99" t="s">
        <v>333</v>
      </c>
      <c r="P21" s="195" t="s">
        <v>334</v>
      </c>
      <c r="Q21" s="196"/>
      <c r="R21" s="196"/>
      <c r="S21" s="197"/>
      <c r="T21" s="106"/>
      <c r="U21" s="97"/>
    </row>
    <row r="22" spans="1:21" ht="19.5" x14ac:dyDescent="0.25">
      <c r="A22" s="98"/>
      <c r="B22" s="98"/>
      <c r="C22" s="98"/>
      <c r="D22" s="107"/>
      <c r="E22" s="107"/>
      <c r="F22" s="98"/>
      <c r="G22" s="99" t="s">
        <v>335</v>
      </c>
      <c r="H22" s="108" t="s">
        <v>336</v>
      </c>
      <c r="I22" s="109"/>
      <c r="J22" s="110" t="s">
        <v>337</v>
      </c>
      <c r="K22" s="91" t="s">
        <v>338</v>
      </c>
      <c r="L22" s="91" t="s">
        <v>339</v>
      </c>
      <c r="M22" s="91" t="s">
        <v>340</v>
      </c>
      <c r="N22" s="91" t="s">
        <v>341</v>
      </c>
      <c r="O22" s="107"/>
      <c r="P22" s="99" t="s">
        <v>342</v>
      </c>
      <c r="Q22" s="111" t="s">
        <v>343</v>
      </c>
      <c r="R22" s="102" t="s">
        <v>344</v>
      </c>
      <c r="S22" s="112" t="s">
        <v>345</v>
      </c>
      <c r="T22" s="106"/>
      <c r="U22" s="113"/>
    </row>
    <row r="23" spans="1:21" ht="39.75" x14ac:dyDescent="0.25">
      <c r="A23" s="114">
        <v>26</v>
      </c>
      <c r="B23" s="114"/>
      <c r="C23" s="115" t="s">
        <v>403</v>
      </c>
      <c r="D23" s="116" t="s">
        <v>404</v>
      </c>
      <c r="E23" s="117" t="s">
        <v>405</v>
      </c>
      <c r="F23" s="115" t="s">
        <v>349</v>
      </c>
      <c r="G23" s="115" t="s">
        <v>406</v>
      </c>
      <c r="H23" s="115" t="s">
        <v>407</v>
      </c>
      <c r="I23" s="115" t="s">
        <v>352</v>
      </c>
      <c r="J23" s="115" t="s">
        <v>353</v>
      </c>
      <c r="K23" s="115" t="s">
        <v>354</v>
      </c>
      <c r="L23" s="115" t="s">
        <v>408</v>
      </c>
      <c r="M23" s="115" t="s">
        <v>409</v>
      </c>
      <c r="N23" s="115" t="s">
        <v>410</v>
      </c>
      <c r="O23" s="115" t="s">
        <v>355</v>
      </c>
      <c r="P23" s="115" t="s">
        <v>356</v>
      </c>
      <c r="Q23" s="115" t="s">
        <v>411</v>
      </c>
      <c r="R23" s="115" t="s">
        <v>394</v>
      </c>
      <c r="S23" s="115" t="s">
        <v>359</v>
      </c>
      <c r="T23" s="115" t="s">
        <v>412</v>
      </c>
      <c r="U23" s="115"/>
    </row>
    <row r="25" spans="1:21" ht="15.75" thickBot="1" x14ac:dyDescent="0.3">
      <c r="A25" s="90">
        <v>32</v>
      </c>
      <c r="B25" t="s">
        <v>133</v>
      </c>
    </row>
    <row r="26" spans="1:21" ht="15.75" thickBot="1" x14ac:dyDescent="0.3">
      <c r="A26" s="91" t="s">
        <v>320</v>
      </c>
      <c r="B26" s="92"/>
      <c r="C26" s="93" t="s">
        <v>321</v>
      </c>
      <c r="D26" s="94"/>
      <c r="E26" s="93" t="s">
        <v>322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/>
      <c r="T26" s="92" t="s">
        <v>323</v>
      </c>
      <c r="U26" s="97" t="s">
        <v>324</v>
      </c>
    </row>
    <row r="27" spans="1:21" ht="39.75" thickBot="1" x14ac:dyDescent="0.3">
      <c r="A27" s="98"/>
      <c r="B27" s="98"/>
      <c r="C27" s="91" t="s">
        <v>325</v>
      </c>
      <c r="D27" s="99" t="s">
        <v>326</v>
      </c>
      <c r="E27" s="99" t="s">
        <v>327</v>
      </c>
      <c r="F27" s="91" t="s">
        <v>328</v>
      </c>
      <c r="G27" s="100" t="s">
        <v>329</v>
      </c>
      <c r="H27" s="101"/>
      <c r="I27" s="102" t="s">
        <v>330</v>
      </c>
      <c r="J27" s="103" t="s">
        <v>331</v>
      </c>
      <c r="K27" s="104"/>
      <c r="L27" s="100" t="s">
        <v>332</v>
      </c>
      <c r="M27" s="105"/>
      <c r="N27" s="101"/>
      <c r="O27" s="99" t="s">
        <v>333</v>
      </c>
      <c r="P27" s="195" t="s">
        <v>334</v>
      </c>
      <c r="Q27" s="196"/>
      <c r="R27" s="196"/>
      <c r="S27" s="197"/>
      <c r="T27" s="106"/>
      <c r="U27" s="97"/>
    </row>
    <row r="28" spans="1:21" ht="19.5" x14ac:dyDescent="0.25">
      <c r="A28" s="98"/>
      <c r="B28" s="98"/>
      <c r="C28" s="98"/>
      <c r="D28" s="107"/>
      <c r="E28" s="107"/>
      <c r="F28" s="98"/>
      <c r="G28" s="99" t="s">
        <v>335</v>
      </c>
      <c r="H28" s="108" t="s">
        <v>336</v>
      </c>
      <c r="I28" s="109"/>
      <c r="J28" s="110" t="s">
        <v>337</v>
      </c>
      <c r="K28" s="91" t="s">
        <v>338</v>
      </c>
      <c r="L28" s="91" t="s">
        <v>339</v>
      </c>
      <c r="M28" s="91" t="s">
        <v>340</v>
      </c>
      <c r="N28" s="91" t="s">
        <v>341</v>
      </c>
      <c r="O28" s="107"/>
      <c r="P28" s="99" t="s">
        <v>342</v>
      </c>
      <c r="Q28" s="111" t="s">
        <v>343</v>
      </c>
      <c r="R28" s="102" t="s">
        <v>344</v>
      </c>
      <c r="S28" s="112" t="s">
        <v>345</v>
      </c>
      <c r="T28" s="106"/>
      <c r="U28" s="113"/>
    </row>
    <row r="29" spans="1:21" ht="49.5" x14ac:dyDescent="0.25">
      <c r="A29" s="114">
        <v>22</v>
      </c>
      <c r="B29" s="114"/>
      <c r="C29" s="115" t="s">
        <v>413</v>
      </c>
      <c r="D29" s="116" t="s">
        <v>414</v>
      </c>
      <c r="E29" s="117" t="s">
        <v>415</v>
      </c>
      <c r="F29" s="115" t="s">
        <v>349</v>
      </c>
      <c r="G29" s="115" t="s">
        <v>406</v>
      </c>
      <c r="H29" s="115" t="s">
        <v>407</v>
      </c>
      <c r="I29" s="115" t="s">
        <v>416</v>
      </c>
      <c r="J29" s="115" t="s">
        <v>353</v>
      </c>
      <c r="K29" s="115" t="s">
        <v>354</v>
      </c>
      <c r="L29" s="115" t="s">
        <v>408</v>
      </c>
      <c r="M29" s="115" t="s">
        <v>409</v>
      </c>
      <c r="N29" s="115" t="s">
        <v>410</v>
      </c>
      <c r="O29" s="115" t="s">
        <v>355</v>
      </c>
      <c r="P29" s="115" t="s">
        <v>356</v>
      </c>
      <c r="Q29" s="115" t="s">
        <v>381</v>
      </c>
      <c r="R29" s="115" t="s">
        <v>388</v>
      </c>
      <c r="S29" s="115" t="s">
        <v>352</v>
      </c>
      <c r="T29" s="115" t="s">
        <v>412</v>
      </c>
      <c r="U29" s="115"/>
    </row>
    <row r="31" spans="1:21" ht="15.75" thickBot="1" x14ac:dyDescent="0.3">
      <c r="A31" s="90">
        <v>33</v>
      </c>
      <c r="B31" t="s">
        <v>62</v>
      </c>
    </row>
    <row r="32" spans="1:21" ht="15.75" thickBot="1" x14ac:dyDescent="0.3">
      <c r="A32" s="91" t="s">
        <v>320</v>
      </c>
      <c r="B32" s="92"/>
      <c r="C32" s="93" t="s">
        <v>321</v>
      </c>
      <c r="D32" s="94"/>
      <c r="E32" s="93" t="s">
        <v>322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/>
      <c r="T32" s="92" t="s">
        <v>323</v>
      </c>
      <c r="U32" s="97" t="s">
        <v>324</v>
      </c>
    </row>
    <row r="33" spans="1:21" ht="39.75" thickBot="1" x14ac:dyDescent="0.3">
      <c r="A33" s="98"/>
      <c r="B33" s="98"/>
      <c r="C33" s="91" t="s">
        <v>325</v>
      </c>
      <c r="D33" s="99" t="s">
        <v>326</v>
      </c>
      <c r="E33" s="99" t="s">
        <v>327</v>
      </c>
      <c r="F33" s="91" t="s">
        <v>328</v>
      </c>
      <c r="G33" s="100" t="s">
        <v>329</v>
      </c>
      <c r="H33" s="101"/>
      <c r="I33" s="102" t="s">
        <v>330</v>
      </c>
      <c r="J33" s="103" t="s">
        <v>331</v>
      </c>
      <c r="K33" s="104"/>
      <c r="L33" s="100" t="s">
        <v>332</v>
      </c>
      <c r="M33" s="105"/>
      <c r="N33" s="101"/>
      <c r="O33" s="99" t="s">
        <v>333</v>
      </c>
      <c r="P33" s="195" t="s">
        <v>334</v>
      </c>
      <c r="Q33" s="196"/>
      <c r="R33" s="196"/>
      <c r="S33" s="197"/>
      <c r="T33" s="106"/>
      <c r="U33" s="97"/>
    </row>
    <row r="34" spans="1:21" ht="19.5" x14ac:dyDescent="0.25">
      <c r="A34" s="98"/>
      <c r="B34" s="98"/>
      <c r="C34" s="98"/>
      <c r="D34" s="107"/>
      <c r="E34" s="107"/>
      <c r="F34" s="98"/>
      <c r="G34" s="99" t="s">
        <v>335</v>
      </c>
      <c r="H34" s="108" t="s">
        <v>336</v>
      </c>
      <c r="I34" s="109"/>
      <c r="J34" s="110" t="s">
        <v>337</v>
      </c>
      <c r="K34" s="91" t="s">
        <v>338</v>
      </c>
      <c r="L34" s="91" t="s">
        <v>339</v>
      </c>
      <c r="M34" s="91" t="s">
        <v>340</v>
      </c>
      <c r="N34" s="91" t="s">
        <v>341</v>
      </c>
      <c r="O34" s="107"/>
      <c r="P34" s="99" t="s">
        <v>342</v>
      </c>
      <c r="Q34" s="111" t="s">
        <v>343</v>
      </c>
      <c r="R34" s="102" t="s">
        <v>344</v>
      </c>
      <c r="S34" s="112" t="s">
        <v>345</v>
      </c>
      <c r="T34" s="106"/>
      <c r="U34" s="113"/>
    </row>
    <row r="35" spans="1:21" ht="98.25" x14ac:dyDescent="0.25">
      <c r="A35" s="114">
        <v>17</v>
      </c>
      <c r="B35" s="114"/>
      <c r="C35" s="115" t="s">
        <v>417</v>
      </c>
      <c r="D35" s="116" t="s">
        <v>418</v>
      </c>
      <c r="E35" s="117" t="s">
        <v>419</v>
      </c>
      <c r="F35" s="115" t="s">
        <v>349</v>
      </c>
      <c r="G35" s="115" t="s">
        <v>420</v>
      </c>
      <c r="H35" s="115" t="s">
        <v>421</v>
      </c>
      <c r="I35" s="115" t="s">
        <v>352</v>
      </c>
      <c r="J35" s="115" t="s">
        <v>353</v>
      </c>
      <c r="K35" s="115" t="s">
        <v>354</v>
      </c>
      <c r="L35" s="115" t="s">
        <v>422</v>
      </c>
      <c r="M35" s="115" t="s">
        <v>423</v>
      </c>
      <c r="N35" s="115" t="s">
        <v>424</v>
      </c>
      <c r="O35" s="115" t="s">
        <v>355</v>
      </c>
      <c r="P35" s="115" t="s">
        <v>356</v>
      </c>
      <c r="Q35" s="115" t="s">
        <v>411</v>
      </c>
      <c r="R35" s="115" t="s">
        <v>425</v>
      </c>
      <c r="S35" s="115" t="s">
        <v>426</v>
      </c>
      <c r="T35" s="115" t="s">
        <v>427</v>
      </c>
      <c r="U35" s="115"/>
    </row>
    <row r="36" spans="1:21" ht="30" x14ac:dyDescent="0.25">
      <c r="A36" s="114">
        <v>2</v>
      </c>
      <c r="B36" s="114"/>
      <c r="C36" s="115" t="s">
        <v>428</v>
      </c>
      <c r="D36" s="116" t="s">
        <v>429</v>
      </c>
      <c r="E36" s="117" t="s">
        <v>430</v>
      </c>
      <c r="F36" s="115" t="s">
        <v>349</v>
      </c>
      <c r="G36" s="115" t="s">
        <v>420</v>
      </c>
      <c r="H36" s="115" t="s">
        <v>351</v>
      </c>
      <c r="I36" s="115" t="s">
        <v>416</v>
      </c>
      <c r="J36" s="115" t="s">
        <v>353</v>
      </c>
      <c r="K36" s="115" t="s">
        <v>354</v>
      </c>
      <c r="L36" s="115" t="s">
        <v>431</v>
      </c>
      <c r="M36" s="115" t="s">
        <v>432</v>
      </c>
      <c r="N36" s="115" t="s">
        <v>433</v>
      </c>
      <c r="O36" s="115" t="s">
        <v>355</v>
      </c>
      <c r="P36" s="115" t="s">
        <v>356</v>
      </c>
      <c r="Q36" s="115" t="s">
        <v>434</v>
      </c>
      <c r="R36" s="115" t="s">
        <v>382</v>
      </c>
      <c r="S36" s="115" t="s">
        <v>352</v>
      </c>
      <c r="T36" s="115" t="s">
        <v>435</v>
      </c>
      <c r="U36" s="115"/>
    </row>
    <row r="37" spans="1:21" ht="20.25" x14ac:dyDescent="0.25">
      <c r="A37" s="114">
        <v>12</v>
      </c>
      <c r="B37" s="114"/>
      <c r="C37" s="115" t="s">
        <v>436</v>
      </c>
      <c r="D37" s="116" t="s">
        <v>437</v>
      </c>
      <c r="E37" s="117" t="s">
        <v>438</v>
      </c>
      <c r="F37" s="115" t="s">
        <v>349</v>
      </c>
      <c r="G37" s="115" t="s">
        <v>420</v>
      </c>
      <c r="H37" s="115" t="s">
        <v>439</v>
      </c>
      <c r="I37" s="115" t="s">
        <v>352</v>
      </c>
      <c r="J37" s="115" t="s">
        <v>353</v>
      </c>
      <c r="K37" s="115" t="s">
        <v>354</v>
      </c>
      <c r="L37" s="115" t="s">
        <v>440</v>
      </c>
      <c r="M37" s="115" t="s">
        <v>432</v>
      </c>
      <c r="N37" s="115" t="s">
        <v>441</v>
      </c>
      <c r="O37" s="115" t="s">
        <v>355</v>
      </c>
      <c r="P37" s="115" t="s">
        <v>356</v>
      </c>
      <c r="Q37" s="115" t="s">
        <v>442</v>
      </c>
      <c r="R37" s="115" t="s">
        <v>358</v>
      </c>
      <c r="S37" s="115" t="s">
        <v>359</v>
      </c>
      <c r="T37" s="115" t="s">
        <v>435</v>
      </c>
      <c r="U37" s="115"/>
    </row>
    <row r="39" spans="1:21" ht="15.75" thickBot="1" x14ac:dyDescent="0.3">
      <c r="A39" s="136">
        <v>37</v>
      </c>
      <c r="B39" t="s">
        <v>67</v>
      </c>
    </row>
    <row r="40" spans="1:21" ht="15.75" thickBot="1" x14ac:dyDescent="0.3">
      <c r="A40" s="91" t="s">
        <v>320</v>
      </c>
      <c r="B40" s="92"/>
      <c r="C40" s="93" t="s">
        <v>321</v>
      </c>
      <c r="D40" s="94"/>
      <c r="E40" s="93" t="s">
        <v>322</v>
      </c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/>
      <c r="T40" s="92" t="s">
        <v>323</v>
      </c>
      <c r="U40" s="97" t="s">
        <v>324</v>
      </c>
    </row>
    <row r="41" spans="1:21" ht="39.75" thickBot="1" x14ac:dyDescent="0.3">
      <c r="A41" s="98"/>
      <c r="B41" s="98"/>
      <c r="C41" s="91" t="s">
        <v>325</v>
      </c>
      <c r="D41" s="99" t="s">
        <v>326</v>
      </c>
      <c r="E41" s="99" t="s">
        <v>327</v>
      </c>
      <c r="F41" s="91" t="s">
        <v>328</v>
      </c>
      <c r="G41" s="100" t="s">
        <v>329</v>
      </c>
      <c r="H41" s="101"/>
      <c r="I41" s="102" t="s">
        <v>330</v>
      </c>
      <c r="J41" s="103" t="s">
        <v>331</v>
      </c>
      <c r="K41" s="104"/>
      <c r="L41" s="100" t="s">
        <v>332</v>
      </c>
      <c r="M41" s="105"/>
      <c r="N41" s="101"/>
      <c r="O41" s="99" t="s">
        <v>333</v>
      </c>
      <c r="P41" s="195" t="s">
        <v>334</v>
      </c>
      <c r="Q41" s="196"/>
      <c r="R41" s="196"/>
      <c r="S41" s="197"/>
      <c r="T41" s="106"/>
      <c r="U41" s="97"/>
    </row>
    <row r="42" spans="1:21" ht="19.5" x14ac:dyDescent="0.25">
      <c r="A42" s="98"/>
      <c r="B42" s="98"/>
      <c r="C42" s="98"/>
      <c r="D42" s="107"/>
      <c r="E42" s="107"/>
      <c r="F42" s="98"/>
      <c r="G42" s="99" t="s">
        <v>335</v>
      </c>
      <c r="H42" s="108" t="s">
        <v>336</v>
      </c>
      <c r="I42" s="109"/>
      <c r="J42" s="110" t="s">
        <v>337</v>
      </c>
      <c r="K42" s="91" t="s">
        <v>338</v>
      </c>
      <c r="L42" s="91" t="s">
        <v>339</v>
      </c>
      <c r="M42" s="91" t="s">
        <v>340</v>
      </c>
      <c r="N42" s="91" t="s">
        <v>341</v>
      </c>
      <c r="O42" s="107"/>
      <c r="P42" s="99" t="s">
        <v>342</v>
      </c>
      <c r="Q42" s="111" t="s">
        <v>343</v>
      </c>
      <c r="R42" s="102" t="s">
        <v>344</v>
      </c>
      <c r="S42" s="112" t="s">
        <v>345</v>
      </c>
      <c r="T42" s="106"/>
      <c r="U42" s="113"/>
    </row>
    <row r="44" spans="1:21" ht="15.75" thickBot="1" x14ac:dyDescent="0.3">
      <c r="A44" s="90">
        <v>39</v>
      </c>
      <c r="B44" t="s">
        <v>173</v>
      </c>
    </row>
    <row r="45" spans="1:21" ht="15.75" thickBot="1" x14ac:dyDescent="0.3">
      <c r="A45" s="91" t="s">
        <v>320</v>
      </c>
      <c r="B45" s="92"/>
      <c r="C45" s="93" t="s">
        <v>321</v>
      </c>
      <c r="D45" s="94"/>
      <c r="E45" s="93" t="s">
        <v>322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/>
      <c r="T45" s="92" t="s">
        <v>323</v>
      </c>
      <c r="U45" s="97" t="s">
        <v>324</v>
      </c>
    </row>
    <row r="46" spans="1:21" ht="39.75" thickBot="1" x14ac:dyDescent="0.3">
      <c r="A46" s="98"/>
      <c r="B46" s="98"/>
      <c r="C46" s="91" t="s">
        <v>325</v>
      </c>
      <c r="D46" s="99" t="s">
        <v>326</v>
      </c>
      <c r="E46" s="99" t="s">
        <v>327</v>
      </c>
      <c r="F46" s="91" t="s">
        <v>328</v>
      </c>
      <c r="G46" s="100" t="s">
        <v>329</v>
      </c>
      <c r="H46" s="101"/>
      <c r="I46" s="102" t="s">
        <v>330</v>
      </c>
      <c r="J46" s="103" t="s">
        <v>331</v>
      </c>
      <c r="K46" s="104"/>
      <c r="L46" s="100" t="s">
        <v>332</v>
      </c>
      <c r="M46" s="105"/>
      <c r="N46" s="101"/>
      <c r="O46" s="99" t="s">
        <v>333</v>
      </c>
      <c r="P46" s="195" t="s">
        <v>334</v>
      </c>
      <c r="Q46" s="196"/>
      <c r="R46" s="196"/>
      <c r="S46" s="197"/>
      <c r="T46" s="106"/>
      <c r="U46" s="97"/>
    </row>
    <row r="47" spans="1:21" ht="19.5" x14ac:dyDescent="0.25">
      <c r="A47" s="98"/>
      <c r="B47" s="98"/>
      <c r="C47" s="98"/>
      <c r="D47" s="107"/>
      <c r="E47" s="107"/>
      <c r="F47" s="98"/>
      <c r="G47" s="99" t="s">
        <v>335</v>
      </c>
      <c r="H47" s="108" t="s">
        <v>336</v>
      </c>
      <c r="I47" s="109"/>
      <c r="J47" s="110" t="s">
        <v>337</v>
      </c>
      <c r="K47" s="91" t="s">
        <v>338</v>
      </c>
      <c r="L47" s="91" t="s">
        <v>339</v>
      </c>
      <c r="M47" s="91" t="s">
        <v>340</v>
      </c>
      <c r="N47" s="91" t="s">
        <v>341</v>
      </c>
      <c r="O47" s="107"/>
      <c r="P47" s="99" t="s">
        <v>342</v>
      </c>
      <c r="Q47" s="111" t="s">
        <v>343</v>
      </c>
      <c r="R47" s="102" t="s">
        <v>344</v>
      </c>
      <c r="S47" s="112" t="s">
        <v>345</v>
      </c>
      <c r="T47" s="106"/>
      <c r="U47" s="113"/>
    </row>
    <row r="48" spans="1:21" ht="69" x14ac:dyDescent="0.25">
      <c r="A48" s="114">
        <v>7</v>
      </c>
      <c r="B48" s="114"/>
      <c r="C48" s="115" t="s">
        <v>443</v>
      </c>
      <c r="D48" s="116" t="s">
        <v>444</v>
      </c>
      <c r="E48" s="117" t="s">
        <v>348</v>
      </c>
      <c r="F48" s="115" t="s">
        <v>349</v>
      </c>
      <c r="G48" s="115" t="s">
        <v>420</v>
      </c>
      <c r="H48" s="115" t="s">
        <v>407</v>
      </c>
      <c r="I48" s="115" t="s">
        <v>352</v>
      </c>
      <c r="J48" s="115" t="s">
        <v>353</v>
      </c>
      <c r="K48" s="115" t="s">
        <v>354</v>
      </c>
      <c r="L48" s="115" t="s">
        <v>445</v>
      </c>
      <c r="M48" s="115" t="s">
        <v>446</v>
      </c>
      <c r="N48" s="115" t="s">
        <v>447</v>
      </c>
      <c r="O48" s="115" t="s">
        <v>355</v>
      </c>
      <c r="P48" s="115" t="s">
        <v>356</v>
      </c>
      <c r="Q48" s="115" t="s">
        <v>411</v>
      </c>
      <c r="R48" s="115" t="s">
        <v>448</v>
      </c>
      <c r="S48" s="115" t="s">
        <v>352</v>
      </c>
      <c r="T48" s="115" t="s">
        <v>427</v>
      </c>
      <c r="U48" s="115"/>
    </row>
    <row r="49" spans="1:21" ht="69" x14ac:dyDescent="0.25">
      <c r="A49" s="114">
        <v>8</v>
      </c>
      <c r="B49" s="114"/>
      <c r="C49" s="115" t="s">
        <v>449</v>
      </c>
      <c r="D49" s="116" t="s">
        <v>444</v>
      </c>
      <c r="E49" s="117" t="s">
        <v>348</v>
      </c>
      <c r="F49" s="115" t="s">
        <v>349</v>
      </c>
      <c r="G49" s="115" t="s">
        <v>350</v>
      </c>
      <c r="H49" s="115" t="s">
        <v>450</v>
      </c>
      <c r="I49" s="115" t="s">
        <v>352</v>
      </c>
      <c r="J49" s="115" t="s">
        <v>353</v>
      </c>
      <c r="K49" s="115" t="s">
        <v>354</v>
      </c>
      <c r="L49" s="115" t="s">
        <v>451</v>
      </c>
      <c r="M49" s="115" t="s">
        <v>446</v>
      </c>
      <c r="N49" s="115" t="s">
        <v>447</v>
      </c>
      <c r="O49" s="115" t="s">
        <v>355</v>
      </c>
      <c r="P49" s="115" t="s">
        <v>356</v>
      </c>
      <c r="Q49" s="115" t="s">
        <v>411</v>
      </c>
      <c r="R49" s="115" t="s">
        <v>448</v>
      </c>
      <c r="S49" s="115" t="s">
        <v>426</v>
      </c>
      <c r="T49" s="115" t="s">
        <v>427</v>
      </c>
      <c r="U49" s="115"/>
    </row>
    <row r="51" spans="1:21" ht="15.75" thickBot="1" x14ac:dyDescent="0.3">
      <c r="A51" s="90">
        <v>40</v>
      </c>
      <c r="B51" t="s">
        <v>173</v>
      </c>
    </row>
    <row r="52" spans="1:21" ht="15.75" thickBot="1" x14ac:dyDescent="0.3">
      <c r="A52" s="91" t="s">
        <v>320</v>
      </c>
      <c r="B52" s="92"/>
      <c r="C52" s="93" t="s">
        <v>321</v>
      </c>
      <c r="D52" s="94"/>
      <c r="E52" s="93" t="s">
        <v>322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6"/>
      <c r="T52" s="92" t="s">
        <v>323</v>
      </c>
      <c r="U52" s="97" t="s">
        <v>324</v>
      </c>
    </row>
    <row r="53" spans="1:21" ht="39.75" thickBot="1" x14ac:dyDescent="0.3">
      <c r="A53" s="98"/>
      <c r="B53" s="98"/>
      <c r="C53" s="91" t="s">
        <v>325</v>
      </c>
      <c r="D53" s="99" t="s">
        <v>326</v>
      </c>
      <c r="E53" s="99" t="s">
        <v>327</v>
      </c>
      <c r="F53" s="91" t="s">
        <v>328</v>
      </c>
      <c r="G53" s="100" t="s">
        <v>329</v>
      </c>
      <c r="H53" s="101"/>
      <c r="I53" s="102" t="s">
        <v>330</v>
      </c>
      <c r="J53" s="103" t="s">
        <v>331</v>
      </c>
      <c r="K53" s="104"/>
      <c r="L53" s="100" t="s">
        <v>332</v>
      </c>
      <c r="M53" s="105"/>
      <c r="N53" s="101"/>
      <c r="O53" s="99" t="s">
        <v>333</v>
      </c>
      <c r="P53" s="195" t="s">
        <v>334</v>
      </c>
      <c r="Q53" s="196"/>
      <c r="R53" s="196"/>
      <c r="S53" s="197"/>
      <c r="T53" s="106"/>
      <c r="U53" s="97"/>
    </row>
    <row r="54" spans="1:21" ht="19.5" x14ac:dyDescent="0.25">
      <c r="A54" s="98"/>
      <c r="B54" s="98"/>
      <c r="C54" s="98"/>
      <c r="D54" s="107"/>
      <c r="E54" s="107"/>
      <c r="F54" s="98"/>
      <c r="G54" s="99" t="s">
        <v>335</v>
      </c>
      <c r="H54" s="108" t="s">
        <v>336</v>
      </c>
      <c r="I54" s="109"/>
      <c r="J54" s="110" t="s">
        <v>337</v>
      </c>
      <c r="K54" s="91" t="s">
        <v>338</v>
      </c>
      <c r="L54" s="91" t="s">
        <v>339</v>
      </c>
      <c r="M54" s="91" t="s">
        <v>340</v>
      </c>
      <c r="N54" s="91" t="s">
        <v>341</v>
      </c>
      <c r="O54" s="107"/>
      <c r="P54" s="99" t="s">
        <v>342</v>
      </c>
      <c r="Q54" s="111" t="s">
        <v>343</v>
      </c>
      <c r="R54" s="102" t="s">
        <v>344</v>
      </c>
      <c r="S54" s="112" t="s">
        <v>345</v>
      </c>
      <c r="T54" s="106"/>
      <c r="U54" s="113"/>
    </row>
    <row r="55" spans="1:21" ht="69" x14ac:dyDescent="0.25">
      <c r="A55" s="114">
        <v>9</v>
      </c>
      <c r="B55" s="114"/>
      <c r="C55" s="115" t="s">
        <v>452</v>
      </c>
      <c r="D55" s="116" t="s">
        <v>444</v>
      </c>
      <c r="E55" s="117" t="s">
        <v>348</v>
      </c>
      <c r="F55" s="115" t="s">
        <v>349</v>
      </c>
      <c r="G55" s="115" t="s">
        <v>420</v>
      </c>
      <c r="H55" s="115" t="s">
        <v>407</v>
      </c>
      <c r="I55" s="115" t="s">
        <v>352</v>
      </c>
      <c r="J55" s="115" t="s">
        <v>353</v>
      </c>
      <c r="K55" s="115" t="s">
        <v>354</v>
      </c>
      <c r="L55" s="115" t="s">
        <v>453</v>
      </c>
      <c r="M55" s="115" t="s">
        <v>454</v>
      </c>
      <c r="N55" s="115" t="s">
        <v>447</v>
      </c>
      <c r="O55" s="115" t="s">
        <v>355</v>
      </c>
      <c r="P55" s="115" t="s">
        <v>356</v>
      </c>
      <c r="Q55" s="115" t="s">
        <v>411</v>
      </c>
      <c r="R55" s="115" t="s">
        <v>448</v>
      </c>
      <c r="S55" s="115" t="s">
        <v>359</v>
      </c>
      <c r="T55" s="115" t="s">
        <v>427</v>
      </c>
      <c r="U55" s="115"/>
    </row>
    <row r="56" spans="1:21" ht="69" x14ac:dyDescent="0.25">
      <c r="A56" s="114">
        <v>10</v>
      </c>
      <c r="B56" s="114"/>
      <c r="C56" s="115" t="s">
        <v>455</v>
      </c>
      <c r="D56" s="116" t="s">
        <v>444</v>
      </c>
      <c r="E56" s="117" t="s">
        <v>348</v>
      </c>
      <c r="F56" s="115" t="s">
        <v>349</v>
      </c>
      <c r="G56" s="115" t="s">
        <v>420</v>
      </c>
      <c r="H56" s="115" t="s">
        <v>407</v>
      </c>
      <c r="I56" s="115" t="s">
        <v>352</v>
      </c>
      <c r="J56" s="115" t="s">
        <v>353</v>
      </c>
      <c r="K56" s="115" t="s">
        <v>354</v>
      </c>
      <c r="L56" s="115" t="s">
        <v>456</v>
      </c>
      <c r="M56" s="115" t="s">
        <v>454</v>
      </c>
      <c r="N56" s="115" t="s">
        <v>447</v>
      </c>
      <c r="O56" s="115" t="s">
        <v>355</v>
      </c>
      <c r="P56" s="115" t="s">
        <v>356</v>
      </c>
      <c r="Q56" s="115" t="s">
        <v>411</v>
      </c>
      <c r="R56" s="115" t="s">
        <v>457</v>
      </c>
      <c r="S56" s="115" t="s">
        <v>352</v>
      </c>
      <c r="T56" s="115" t="s">
        <v>427</v>
      </c>
      <c r="U56" s="115"/>
    </row>
    <row r="58" spans="1:21" ht="15.75" thickBot="1" x14ac:dyDescent="0.3">
      <c r="A58" s="90">
        <v>42</v>
      </c>
      <c r="B58" t="s">
        <v>72</v>
      </c>
    </row>
    <row r="59" spans="1:21" ht="15.75" thickBot="1" x14ac:dyDescent="0.3">
      <c r="A59" s="91" t="s">
        <v>320</v>
      </c>
      <c r="B59" s="92"/>
      <c r="C59" s="93" t="s">
        <v>321</v>
      </c>
      <c r="D59" s="94"/>
      <c r="E59" s="93" t="s">
        <v>322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6"/>
      <c r="T59" s="92" t="s">
        <v>323</v>
      </c>
      <c r="U59" s="97" t="s">
        <v>324</v>
      </c>
    </row>
    <row r="60" spans="1:21" ht="39.75" thickBot="1" x14ac:dyDescent="0.3">
      <c r="A60" s="98"/>
      <c r="B60" s="98"/>
      <c r="C60" s="91" t="s">
        <v>325</v>
      </c>
      <c r="D60" s="99" t="s">
        <v>326</v>
      </c>
      <c r="E60" s="99" t="s">
        <v>327</v>
      </c>
      <c r="F60" s="91" t="s">
        <v>328</v>
      </c>
      <c r="G60" s="100" t="s">
        <v>329</v>
      </c>
      <c r="H60" s="101"/>
      <c r="I60" s="102" t="s">
        <v>330</v>
      </c>
      <c r="J60" s="103" t="s">
        <v>331</v>
      </c>
      <c r="K60" s="104"/>
      <c r="L60" s="100" t="s">
        <v>332</v>
      </c>
      <c r="M60" s="105"/>
      <c r="N60" s="101"/>
      <c r="O60" s="99" t="s">
        <v>333</v>
      </c>
      <c r="P60" s="195" t="s">
        <v>334</v>
      </c>
      <c r="Q60" s="196"/>
      <c r="R60" s="196"/>
      <c r="S60" s="197"/>
      <c r="T60" s="106"/>
      <c r="U60" s="97"/>
    </row>
    <row r="61" spans="1:21" ht="19.5" x14ac:dyDescent="0.25">
      <c r="A61" s="98"/>
      <c r="B61" s="98"/>
      <c r="C61" s="98"/>
      <c r="D61" s="107"/>
      <c r="E61" s="107"/>
      <c r="F61" s="98"/>
      <c r="G61" s="99" t="s">
        <v>335</v>
      </c>
      <c r="H61" s="108" t="s">
        <v>336</v>
      </c>
      <c r="I61" s="109"/>
      <c r="J61" s="110" t="s">
        <v>337</v>
      </c>
      <c r="K61" s="91" t="s">
        <v>338</v>
      </c>
      <c r="L61" s="91" t="s">
        <v>339</v>
      </c>
      <c r="M61" s="91" t="s">
        <v>340</v>
      </c>
      <c r="N61" s="91" t="s">
        <v>341</v>
      </c>
      <c r="O61" s="107"/>
      <c r="P61" s="99" t="s">
        <v>342</v>
      </c>
      <c r="Q61" s="111" t="s">
        <v>343</v>
      </c>
      <c r="R61" s="102" t="s">
        <v>344</v>
      </c>
      <c r="S61" s="112" t="s">
        <v>345</v>
      </c>
      <c r="T61" s="106"/>
      <c r="U61" s="113"/>
    </row>
    <row r="62" spans="1:21" ht="69" x14ac:dyDescent="0.25">
      <c r="A62" s="114">
        <v>21</v>
      </c>
      <c r="B62" s="114"/>
      <c r="C62" s="115" t="s">
        <v>458</v>
      </c>
      <c r="D62" s="116" t="s">
        <v>459</v>
      </c>
      <c r="E62" s="117" t="s">
        <v>348</v>
      </c>
      <c r="F62" s="115" t="s">
        <v>349</v>
      </c>
      <c r="G62" s="115" t="s">
        <v>420</v>
      </c>
      <c r="H62" s="115" t="s">
        <v>407</v>
      </c>
      <c r="I62" s="115" t="s">
        <v>352</v>
      </c>
      <c r="J62" s="115" t="s">
        <v>353</v>
      </c>
      <c r="K62" s="115" t="s">
        <v>354</v>
      </c>
      <c r="L62" s="115" t="s">
        <v>460</v>
      </c>
      <c r="M62" s="115" t="s">
        <v>461</v>
      </c>
      <c r="N62" s="115" t="s">
        <v>462</v>
      </c>
      <c r="O62" s="115" t="s">
        <v>355</v>
      </c>
      <c r="P62" s="115" t="s">
        <v>356</v>
      </c>
      <c r="Q62" s="115" t="s">
        <v>463</v>
      </c>
      <c r="R62" s="115" t="s">
        <v>457</v>
      </c>
      <c r="S62" s="115" t="s">
        <v>359</v>
      </c>
      <c r="T62" s="115" t="s">
        <v>464</v>
      </c>
      <c r="U62" s="115"/>
    </row>
    <row r="64" spans="1:21" ht="15.75" thickBot="1" x14ac:dyDescent="0.3">
      <c r="A64" s="90">
        <v>46</v>
      </c>
      <c r="B64" t="s">
        <v>76</v>
      </c>
    </row>
    <row r="65" spans="1:21" ht="15.75" thickBot="1" x14ac:dyDescent="0.3">
      <c r="A65" s="91" t="s">
        <v>320</v>
      </c>
      <c r="B65" s="92"/>
      <c r="C65" s="93" t="s">
        <v>321</v>
      </c>
      <c r="D65" s="94"/>
      <c r="E65" s="93" t="s">
        <v>322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6"/>
      <c r="T65" s="92" t="s">
        <v>323</v>
      </c>
      <c r="U65" s="97" t="s">
        <v>324</v>
      </c>
    </row>
    <row r="66" spans="1:21" ht="39.75" thickBot="1" x14ac:dyDescent="0.3">
      <c r="A66" s="98"/>
      <c r="B66" s="98"/>
      <c r="C66" s="91" t="s">
        <v>325</v>
      </c>
      <c r="D66" s="99" t="s">
        <v>326</v>
      </c>
      <c r="E66" s="99" t="s">
        <v>327</v>
      </c>
      <c r="F66" s="91" t="s">
        <v>328</v>
      </c>
      <c r="G66" s="100" t="s">
        <v>329</v>
      </c>
      <c r="H66" s="101"/>
      <c r="I66" s="102" t="s">
        <v>330</v>
      </c>
      <c r="J66" s="103" t="s">
        <v>331</v>
      </c>
      <c r="K66" s="104"/>
      <c r="L66" s="100" t="s">
        <v>332</v>
      </c>
      <c r="M66" s="105"/>
      <c r="N66" s="101"/>
      <c r="O66" s="99" t="s">
        <v>333</v>
      </c>
      <c r="P66" s="195" t="s">
        <v>334</v>
      </c>
      <c r="Q66" s="196"/>
      <c r="R66" s="196"/>
      <c r="S66" s="197"/>
      <c r="T66" s="106"/>
      <c r="U66" s="97"/>
    </row>
    <row r="67" spans="1:21" ht="19.5" x14ac:dyDescent="0.25">
      <c r="A67" s="98"/>
      <c r="B67" s="98"/>
      <c r="C67" s="98"/>
      <c r="D67" s="107"/>
      <c r="E67" s="107"/>
      <c r="F67" s="98"/>
      <c r="G67" s="99" t="s">
        <v>335</v>
      </c>
      <c r="H67" s="108" t="s">
        <v>336</v>
      </c>
      <c r="I67" s="109"/>
      <c r="J67" s="110" t="s">
        <v>337</v>
      </c>
      <c r="K67" s="91" t="s">
        <v>338</v>
      </c>
      <c r="L67" s="91" t="s">
        <v>339</v>
      </c>
      <c r="M67" s="91" t="s">
        <v>340</v>
      </c>
      <c r="N67" s="91" t="s">
        <v>341</v>
      </c>
      <c r="O67" s="107"/>
      <c r="P67" s="99" t="s">
        <v>342</v>
      </c>
      <c r="Q67" s="111" t="s">
        <v>343</v>
      </c>
      <c r="R67" s="102" t="s">
        <v>344</v>
      </c>
      <c r="S67" s="112" t="s">
        <v>345</v>
      </c>
      <c r="T67" s="106"/>
      <c r="U67" s="113"/>
    </row>
    <row r="68" spans="1:21" ht="59.25" x14ac:dyDescent="0.25">
      <c r="A68" s="114">
        <v>17</v>
      </c>
      <c r="B68" s="114"/>
      <c r="C68" s="115" t="s">
        <v>465</v>
      </c>
      <c r="D68" s="116" t="s">
        <v>466</v>
      </c>
      <c r="E68" s="117" t="s">
        <v>467</v>
      </c>
      <c r="F68" s="115" t="s">
        <v>349</v>
      </c>
      <c r="G68" s="115" t="s">
        <v>420</v>
      </c>
      <c r="H68" s="115" t="s">
        <v>468</v>
      </c>
      <c r="I68" s="115" t="s">
        <v>416</v>
      </c>
      <c r="J68" s="115" t="s">
        <v>353</v>
      </c>
      <c r="K68" s="115" t="s">
        <v>354</v>
      </c>
      <c r="L68" s="115" t="s">
        <v>469</v>
      </c>
      <c r="M68" s="115" t="s">
        <v>470</v>
      </c>
      <c r="N68" s="115" t="s">
        <v>471</v>
      </c>
      <c r="O68" s="115" t="s">
        <v>355</v>
      </c>
      <c r="P68" s="115" t="s">
        <v>356</v>
      </c>
      <c r="Q68" s="115" t="s">
        <v>381</v>
      </c>
      <c r="R68" s="115" t="s">
        <v>457</v>
      </c>
      <c r="S68" s="115" t="s">
        <v>426</v>
      </c>
      <c r="T68" s="115" t="s">
        <v>464</v>
      </c>
      <c r="U68" s="115"/>
    </row>
    <row r="69" spans="1:21" ht="59.25" x14ac:dyDescent="0.25">
      <c r="A69" s="114">
        <v>18</v>
      </c>
      <c r="B69" s="114"/>
      <c r="C69" s="115" t="s">
        <v>472</v>
      </c>
      <c r="D69" s="116" t="s">
        <v>466</v>
      </c>
      <c r="E69" s="117" t="s">
        <v>467</v>
      </c>
      <c r="F69" s="115" t="s">
        <v>349</v>
      </c>
      <c r="G69" s="115" t="s">
        <v>420</v>
      </c>
      <c r="H69" s="115" t="s">
        <v>468</v>
      </c>
      <c r="I69" s="115" t="s">
        <v>416</v>
      </c>
      <c r="J69" s="115" t="s">
        <v>353</v>
      </c>
      <c r="K69" s="115" t="s">
        <v>354</v>
      </c>
      <c r="L69" s="115" t="s">
        <v>473</v>
      </c>
      <c r="M69" s="115" t="s">
        <v>461</v>
      </c>
      <c r="N69" s="115" t="s">
        <v>471</v>
      </c>
      <c r="O69" s="115" t="s">
        <v>355</v>
      </c>
      <c r="P69" s="115" t="s">
        <v>356</v>
      </c>
      <c r="Q69" s="115" t="s">
        <v>381</v>
      </c>
      <c r="R69" s="115" t="s">
        <v>474</v>
      </c>
      <c r="S69" s="115" t="s">
        <v>352</v>
      </c>
      <c r="T69" s="115" t="s">
        <v>464</v>
      </c>
      <c r="U69" s="115"/>
    </row>
    <row r="71" spans="1:21" ht="15.75" thickBot="1" x14ac:dyDescent="0.3">
      <c r="A71" s="90">
        <v>52</v>
      </c>
      <c r="B71" t="s">
        <v>85</v>
      </c>
    </row>
    <row r="72" spans="1:21" ht="15.75" thickBot="1" x14ac:dyDescent="0.3">
      <c r="A72" s="91" t="s">
        <v>320</v>
      </c>
      <c r="B72" s="92"/>
      <c r="C72" s="93" t="s">
        <v>321</v>
      </c>
      <c r="D72" s="94"/>
      <c r="E72" s="93" t="s">
        <v>322</v>
      </c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6"/>
      <c r="T72" s="92" t="s">
        <v>323</v>
      </c>
      <c r="U72" s="97" t="s">
        <v>324</v>
      </c>
    </row>
    <row r="73" spans="1:21" ht="39.75" thickBot="1" x14ac:dyDescent="0.3">
      <c r="A73" s="98"/>
      <c r="B73" s="98"/>
      <c r="C73" s="91" t="s">
        <v>325</v>
      </c>
      <c r="D73" s="99" t="s">
        <v>326</v>
      </c>
      <c r="E73" s="99" t="s">
        <v>327</v>
      </c>
      <c r="F73" s="91" t="s">
        <v>328</v>
      </c>
      <c r="G73" s="100" t="s">
        <v>329</v>
      </c>
      <c r="H73" s="101"/>
      <c r="I73" s="102" t="s">
        <v>330</v>
      </c>
      <c r="J73" s="103" t="s">
        <v>331</v>
      </c>
      <c r="K73" s="104"/>
      <c r="L73" s="100" t="s">
        <v>332</v>
      </c>
      <c r="M73" s="105"/>
      <c r="N73" s="101"/>
      <c r="O73" s="99" t="s">
        <v>333</v>
      </c>
      <c r="P73" s="195" t="s">
        <v>334</v>
      </c>
      <c r="Q73" s="196"/>
      <c r="R73" s="196"/>
      <c r="S73" s="197"/>
      <c r="T73" s="106"/>
      <c r="U73" s="97"/>
    </row>
    <row r="74" spans="1:21" ht="19.5" x14ac:dyDescent="0.25">
      <c r="A74" s="98"/>
      <c r="B74" s="98"/>
      <c r="C74" s="98"/>
      <c r="D74" s="107"/>
      <c r="E74" s="107"/>
      <c r="F74" s="98"/>
      <c r="G74" s="99" t="s">
        <v>335</v>
      </c>
      <c r="H74" s="108" t="s">
        <v>336</v>
      </c>
      <c r="I74" s="109"/>
      <c r="J74" s="110" t="s">
        <v>337</v>
      </c>
      <c r="K74" s="91" t="s">
        <v>338</v>
      </c>
      <c r="L74" s="91" t="s">
        <v>339</v>
      </c>
      <c r="M74" s="91" t="s">
        <v>340</v>
      </c>
      <c r="N74" s="91" t="s">
        <v>341</v>
      </c>
      <c r="O74" s="107"/>
      <c r="P74" s="99" t="s">
        <v>342</v>
      </c>
      <c r="Q74" s="111" t="s">
        <v>343</v>
      </c>
      <c r="R74" s="102" t="s">
        <v>344</v>
      </c>
      <c r="S74" s="112" t="s">
        <v>345</v>
      </c>
      <c r="T74" s="106"/>
      <c r="U74" s="113"/>
    </row>
    <row r="75" spans="1:21" ht="39.75" x14ac:dyDescent="0.25">
      <c r="A75" s="114">
        <v>1</v>
      </c>
      <c r="B75" s="114"/>
      <c r="C75" s="115" t="s">
        <v>475</v>
      </c>
      <c r="D75" s="116" t="s">
        <v>476</v>
      </c>
      <c r="E75" s="117" t="s">
        <v>430</v>
      </c>
      <c r="F75" s="115" t="s">
        <v>349</v>
      </c>
      <c r="G75" s="115" t="s">
        <v>420</v>
      </c>
      <c r="H75" s="115" t="s">
        <v>407</v>
      </c>
      <c r="I75" s="115" t="s">
        <v>416</v>
      </c>
      <c r="J75" s="115" t="s">
        <v>353</v>
      </c>
      <c r="K75" s="115" t="s">
        <v>354</v>
      </c>
      <c r="L75" s="115" t="s">
        <v>477</v>
      </c>
      <c r="M75" s="115" t="s">
        <v>478</v>
      </c>
      <c r="N75" s="115" t="s">
        <v>479</v>
      </c>
      <c r="O75" s="115" t="s">
        <v>355</v>
      </c>
      <c r="P75" s="115" t="s">
        <v>356</v>
      </c>
      <c r="Q75" s="115" t="s">
        <v>434</v>
      </c>
      <c r="R75" s="115" t="s">
        <v>480</v>
      </c>
      <c r="S75" s="115" t="s">
        <v>352</v>
      </c>
      <c r="T75" s="115" t="s">
        <v>481</v>
      </c>
      <c r="U75" s="115"/>
    </row>
  </sheetData>
  <mergeCells count="11">
    <mergeCell ref="P41:S41"/>
    <mergeCell ref="P4:S4"/>
    <mergeCell ref="O10:R10"/>
    <mergeCell ref="P21:S21"/>
    <mergeCell ref="P27:S27"/>
    <mergeCell ref="P33:S33"/>
    <mergeCell ref="P46:S46"/>
    <mergeCell ref="P53:S53"/>
    <mergeCell ref="P60:S60"/>
    <mergeCell ref="P66:S66"/>
    <mergeCell ref="P73:S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opLeftCell="A4" workbookViewId="0">
      <selection activeCell="C19" sqref="C19"/>
    </sheetView>
  </sheetViews>
  <sheetFormatPr defaultRowHeight="15" x14ac:dyDescent="0.25"/>
  <cols>
    <col min="1" max="1" width="18" customWidth="1"/>
    <col min="2" max="2" width="11.42578125" customWidth="1"/>
    <col min="3" max="3" width="86.28515625" customWidth="1"/>
    <col min="4" max="4" width="13.28515625" customWidth="1"/>
    <col min="5" max="5" width="30.28515625" customWidth="1"/>
    <col min="6" max="6" width="18" customWidth="1"/>
    <col min="9" max="9" width="19.85546875" customWidth="1"/>
    <col min="10" max="10" width="23" customWidth="1"/>
    <col min="11" max="11" width="27.5703125" customWidth="1"/>
  </cols>
  <sheetData>
    <row r="1" spans="1:22" ht="60.75" thickBot="1" x14ac:dyDescent="0.3">
      <c r="A1" s="137" t="s">
        <v>482</v>
      </c>
      <c r="B1" s="137" t="s">
        <v>483</v>
      </c>
      <c r="C1" s="137" t="s">
        <v>177</v>
      </c>
      <c r="D1" s="137" t="s">
        <v>484</v>
      </c>
      <c r="E1" s="137" t="s">
        <v>485</v>
      </c>
      <c r="F1" s="137" t="s">
        <v>486</v>
      </c>
      <c r="G1" s="137" t="s">
        <v>178</v>
      </c>
      <c r="H1" s="137" t="s">
        <v>27</v>
      </c>
      <c r="I1" s="137" t="s">
        <v>179</v>
      </c>
      <c r="J1" s="137" t="s">
        <v>180</v>
      </c>
      <c r="K1" s="137" t="s">
        <v>181</v>
      </c>
    </row>
    <row r="2" spans="1:22" x14ac:dyDescent="0.25">
      <c r="A2" s="138">
        <v>12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22" x14ac:dyDescent="0.25">
      <c r="A3" s="201" t="s">
        <v>487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22" ht="99.75" x14ac:dyDescent="0.25">
      <c r="A4" s="140" t="s">
        <v>488</v>
      </c>
      <c r="B4" s="140">
        <v>2</v>
      </c>
      <c r="C4" s="141" t="s">
        <v>117</v>
      </c>
      <c r="D4" s="142" t="s">
        <v>489</v>
      </c>
      <c r="E4" s="143" t="s">
        <v>185</v>
      </c>
      <c r="F4" s="141" t="s">
        <v>489</v>
      </c>
      <c r="G4" s="140" t="s">
        <v>183</v>
      </c>
      <c r="H4" s="144">
        <v>1</v>
      </c>
      <c r="I4" s="142" t="s">
        <v>489</v>
      </c>
      <c r="J4" s="142" t="s">
        <v>489</v>
      </c>
      <c r="K4" s="145" t="s">
        <v>490</v>
      </c>
    </row>
    <row r="5" spans="1:22" x14ac:dyDescent="0.25">
      <c r="A5" s="146">
        <v>20</v>
      </c>
      <c r="B5" s="147"/>
      <c r="C5" s="148"/>
      <c r="D5" s="149"/>
      <c r="E5" s="150"/>
      <c r="F5" s="148"/>
      <c r="G5" s="147"/>
      <c r="H5" s="151"/>
      <c r="I5" s="149"/>
      <c r="J5" s="149"/>
      <c r="K5" s="151"/>
    </row>
    <row r="6" spans="1:22" x14ac:dyDescent="0.25">
      <c r="A6" s="138">
        <v>31</v>
      </c>
      <c r="B6" s="147"/>
      <c r="C6" s="148"/>
      <c r="D6" s="149"/>
      <c r="E6" s="150"/>
      <c r="F6" s="148"/>
      <c r="G6" s="147"/>
      <c r="H6" s="151"/>
      <c r="I6" s="149"/>
      <c r="J6" s="149"/>
      <c r="K6" s="151"/>
    </row>
    <row r="7" spans="1:22" x14ac:dyDescent="0.25">
      <c r="A7" s="201" t="s">
        <v>491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</row>
    <row r="8" spans="1:22" s="12" customFormat="1" ht="85.5" x14ac:dyDescent="0.25">
      <c r="A8" s="140" t="s">
        <v>492</v>
      </c>
      <c r="B8" s="140">
        <v>1</v>
      </c>
      <c r="C8" s="141" t="s">
        <v>56</v>
      </c>
      <c r="D8" s="142" t="s">
        <v>489</v>
      </c>
      <c r="E8" s="143" t="s">
        <v>182</v>
      </c>
      <c r="F8" s="142" t="s">
        <v>489</v>
      </c>
      <c r="G8" s="140" t="s">
        <v>183</v>
      </c>
      <c r="H8" s="144">
        <v>1</v>
      </c>
      <c r="I8" s="142" t="s">
        <v>489</v>
      </c>
      <c r="J8" s="142" t="s">
        <v>489</v>
      </c>
      <c r="K8" s="145" t="s">
        <v>490</v>
      </c>
    </row>
    <row r="9" spans="1:22" s="12" customFormat="1" x14ac:dyDescent="0.25">
      <c r="A9" s="138">
        <v>32</v>
      </c>
      <c r="B9" s="147"/>
      <c r="C9" s="148"/>
      <c r="D9" s="149"/>
      <c r="E9" s="150"/>
      <c r="F9" s="149"/>
      <c r="G9" s="147"/>
      <c r="H9" s="151"/>
      <c r="I9" s="149"/>
      <c r="J9" s="149"/>
      <c r="K9" s="151"/>
    </row>
    <row r="10" spans="1:22" s="152" customFormat="1" x14ac:dyDescent="0.25">
      <c r="A10" s="201" t="s">
        <v>491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</row>
    <row r="11" spans="1:22" ht="171" x14ac:dyDescent="0.25">
      <c r="A11" s="140" t="s">
        <v>493</v>
      </c>
      <c r="B11" s="140">
        <v>4</v>
      </c>
      <c r="C11" s="141" t="s">
        <v>133</v>
      </c>
      <c r="D11" s="141" t="s">
        <v>494</v>
      </c>
      <c r="E11" s="143" t="s">
        <v>184</v>
      </c>
      <c r="F11" s="141"/>
      <c r="G11" s="140" t="s">
        <v>183</v>
      </c>
      <c r="H11" s="141">
        <v>1</v>
      </c>
      <c r="I11" s="141" t="s">
        <v>494</v>
      </c>
      <c r="J11" s="141" t="s">
        <v>494</v>
      </c>
      <c r="K11" s="141" t="s">
        <v>495</v>
      </c>
    </row>
    <row r="12" spans="1:22" x14ac:dyDescent="0.25">
      <c r="A12" s="138">
        <v>33</v>
      </c>
      <c r="B12" s="147"/>
      <c r="C12" s="148"/>
      <c r="D12" s="148"/>
      <c r="E12" s="150"/>
      <c r="F12" s="148"/>
      <c r="G12" s="147"/>
      <c r="H12" s="148"/>
      <c r="I12" s="148"/>
      <c r="J12" s="148"/>
      <c r="K12" s="148"/>
    </row>
    <row r="13" spans="1:22" x14ac:dyDescent="0.25">
      <c r="A13" s="201" t="s">
        <v>496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spans="1:22" ht="99.75" x14ac:dyDescent="0.25">
      <c r="A14" s="140" t="s">
        <v>497</v>
      </c>
      <c r="B14" s="140">
        <v>7</v>
      </c>
      <c r="C14" s="141" t="s">
        <v>498</v>
      </c>
      <c r="D14" s="142" t="s">
        <v>489</v>
      </c>
      <c r="E14" s="143" t="s">
        <v>187</v>
      </c>
      <c r="F14" s="141" t="s">
        <v>489</v>
      </c>
      <c r="G14" s="140" t="s">
        <v>183</v>
      </c>
      <c r="H14" s="144">
        <v>1</v>
      </c>
      <c r="I14" s="142" t="s">
        <v>489</v>
      </c>
      <c r="J14" s="142" t="s">
        <v>489</v>
      </c>
      <c r="K14" s="145" t="s">
        <v>490</v>
      </c>
    </row>
    <row r="15" spans="1:22" x14ac:dyDescent="0.25">
      <c r="A15" s="146">
        <v>33</v>
      </c>
      <c r="B15" s="147"/>
      <c r="C15" s="148"/>
      <c r="D15" s="149"/>
      <c r="E15" s="150"/>
      <c r="F15" s="148"/>
      <c r="G15" s="147"/>
      <c r="H15" s="151"/>
      <c r="I15" s="149"/>
      <c r="J15" s="149"/>
      <c r="K15" s="151"/>
    </row>
    <row r="16" spans="1:22" x14ac:dyDescent="0.25">
      <c r="A16" s="146">
        <v>37</v>
      </c>
      <c r="B16" s="147"/>
      <c r="C16" s="148"/>
      <c r="D16" s="149"/>
      <c r="E16" s="150"/>
      <c r="F16" s="148"/>
      <c r="G16" s="147"/>
      <c r="H16" s="151"/>
      <c r="I16" s="149"/>
      <c r="J16" s="149"/>
      <c r="K16" s="151"/>
    </row>
    <row r="17" spans="1:22" x14ac:dyDescent="0.25">
      <c r="A17" s="138" t="s">
        <v>499</v>
      </c>
      <c r="B17" s="147"/>
      <c r="C17" s="148"/>
      <c r="D17" s="149"/>
      <c r="E17" s="150"/>
      <c r="F17" s="148"/>
      <c r="G17" s="147"/>
      <c r="H17" s="151"/>
      <c r="I17" s="149"/>
      <c r="J17" s="149"/>
      <c r="K17" s="151"/>
    </row>
    <row r="18" spans="1:22" s="152" customFormat="1" x14ac:dyDescent="0.25">
      <c r="A18" s="201" t="s">
        <v>496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</row>
    <row r="19" spans="1:22" ht="228" x14ac:dyDescent="0.25">
      <c r="A19" s="140" t="s">
        <v>497</v>
      </c>
      <c r="B19" s="140">
        <v>6</v>
      </c>
      <c r="C19" s="141" t="s">
        <v>500</v>
      </c>
      <c r="D19" s="142" t="s">
        <v>489</v>
      </c>
      <c r="E19" s="153" t="s">
        <v>501</v>
      </c>
      <c r="F19" s="141" t="s">
        <v>489</v>
      </c>
      <c r="G19" s="140" t="s">
        <v>183</v>
      </c>
      <c r="H19" s="144">
        <v>16</v>
      </c>
      <c r="I19" s="142" t="s">
        <v>489</v>
      </c>
      <c r="J19" s="142" t="s">
        <v>489</v>
      </c>
      <c r="K19" s="145" t="s">
        <v>490</v>
      </c>
    </row>
    <row r="20" spans="1:22" x14ac:dyDescent="0.25">
      <c r="A20" s="138">
        <v>42</v>
      </c>
      <c r="B20" s="147"/>
      <c r="C20" s="148"/>
      <c r="D20" s="149"/>
      <c r="E20" s="148"/>
      <c r="F20" s="148"/>
      <c r="G20" s="147"/>
      <c r="H20" s="151"/>
      <c r="I20" s="149"/>
      <c r="J20" s="149"/>
      <c r="K20" s="151"/>
    </row>
    <row r="21" spans="1:22" x14ac:dyDescent="0.25">
      <c r="A21" s="201" t="s">
        <v>502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</row>
    <row r="22" spans="1:22" ht="128.25" x14ac:dyDescent="0.25">
      <c r="A22" s="140" t="s">
        <v>503</v>
      </c>
      <c r="B22" s="140">
        <v>2</v>
      </c>
      <c r="C22" s="148" t="s">
        <v>72</v>
      </c>
      <c r="D22" s="142" t="s">
        <v>489</v>
      </c>
      <c r="E22" s="153" t="s">
        <v>504</v>
      </c>
      <c r="F22" s="141" t="s">
        <v>489</v>
      </c>
      <c r="G22" s="140" t="s">
        <v>183</v>
      </c>
      <c r="H22" s="144">
        <v>8</v>
      </c>
      <c r="I22" s="142" t="s">
        <v>489</v>
      </c>
      <c r="J22" s="142" t="s">
        <v>489</v>
      </c>
      <c r="K22" s="145" t="s">
        <v>505</v>
      </c>
    </row>
    <row r="23" spans="1:22" x14ac:dyDescent="0.25">
      <c r="A23" s="138">
        <v>46</v>
      </c>
      <c r="B23" s="147"/>
      <c r="C23" s="148"/>
      <c r="D23" s="149"/>
      <c r="E23" s="148"/>
      <c r="F23" s="148"/>
      <c r="G23" s="147"/>
      <c r="H23" s="151"/>
      <c r="I23" s="149"/>
      <c r="J23" s="149"/>
      <c r="K23" s="151"/>
    </row>
    <row r="24" spans="1:22" x14ac:dyDescent="0.25">
      <c r="A24" s="201" t="s">
        <v>502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</row>
    <row r="25" spans="1:22" s="12" customFormat="1" ht="114" x14ac:dyDescent="0.25">
      <c r="A25" s="140" t="s">
        <v>492</v>
      </c>
      <c r="B25" s="140">
        <v>2</v>
      </c>
      <c r="C25" s="148" t="s">
        <v>76</v>
      </c>
      <c r="D25" s="142" t="s">
        <v>489</v>
      </c>
      <c r="E25" s="153" t="s">
        <v>506</v>
      </c>
      <c r="F25" s="142" t="s">
        <v>489</v>
      </c>
      <c r="G25" s="140" t="s">
        <v>183</v>
      </c>
      <c r="H25" s="144">
        <v>8</v>
      </c>
      <c r="I25" s="142" t="s">
        <v>489</v>
      </c>
      <c r="J25" s="142" t="s">
        <v>489</v>
      </c>
      <c r="K25" s="145" t="s">
        <v>490</v>
      </c>
    </row>
    <row r="26" spans="1:22" s="12" customFormat="1" x14ac:dyDescent="0.25">
      <c r="A26" s="138">
        <v>52</v>
      </c>
      <c r="B26" s="147"/>
      <c r="C26" s="148"/>
      <c r="D26" s="149"/>
      <c r="E26" s="148"/>
      <c r="F26" s="149"/>
      <c r="G26" s="147"/>
      <c r="H26" s="151"/>
      <c r="I26" s="149"/>
      <c r="J26" s="149"/>
      <c r="K26" s="151"/>
    </row>
    <row r="27" spans="1:22" x14ac:dyDescent="0.25">
      <c r="A27" s="201" t="s">
        <v>507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</row>
    <row r="28" spans="1:22" ht="114" x14ac:dyDescent="0.25">
      <c r="A28" s="140" t="s">
        <v>508</v>
      </c>
      <c r="B28" s="140">
        <v>1</v>
      </c>
      <c r="C28" s="141" t="s">
        <v>509</v>
      </c>
      <c r="D28" s="142" t="s">
        <v>489</v>
      </c>
      <c r="E28" s="143" t="s">
        <v>186</v>
      </c>
      <c r="F28" s="142" t="s">
        <v>489</v>
      </c>
      <c r="G28" s="140" t="s">
        <v>183</v>
      </c>
      <c r="H28" s="144">
        <v>1</v>
      </c>
      <c r="I28" s="142" t="s">
        <v>489</v>
      </c>
      <c r="J28" s="142" t="s">
        <v>489</v>
      </c>
      <c r="K28" s="145" t="s">
        <v>505</v>
      </c>
    </row>
  </sheetData>
  <mergeCells count="8">
    <mergeCell ref="A24:K24"/>
    <mergeCell ref="A27:K27"/>
    <mergeCell ref="A3:K3"/>
    <mergeCell ref="A7:K7"/>
    <mergeCell ref="A10:K10"/>
    <mergeCell ref="A13:K13"/>
    <mergeCell ref="A18:K18"/>
    <mergeCell ref="A21:K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заявка</vt:lpstr>
      <vt:lpstr>из сводной</vt:lpstr>
      <vt:lpstr>ТТ</vt:lpstr>
      <vt:lpstr>заявка!Область_печати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Коновалов Алексей Юрьевич</cp:lastModifiedBy>
  <cp:lastPrinted>2017-06-28T15:20:59Z</cp:lastPrinted>
  <dcterms:created xsi:type="dcterms:W3CDTF">2012-02-09T10:02:29Z</dcterms:created>
  <dcterms:modified xsi:type="dcterms:W3CDTF">2017-07-21T14:16:46Z</dcterms:modified>
</cp:coreProperties>
</file>