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196_спец_146_стр.леса Лайер для РВР\Уведомление\"/>
    </mc:Choice>
  </mc:AlternateContent>
  <bookViews>
    <workbookView xWindow="0" yWindow="0" windowWidth="28800" windowHeight="12300" tabRatio="231"/>
  </bookViews>
  <sheets>
    <sheet name="Лист2" sheetId="4" r:id="rId1"/>
  </sheets>
  <definedNames>
    <definedName name="_xlnm.Print_Area" localSheetId="0">Лист2!$A$1:$R$50</definedName>
  </definedNames>
  <calcPr calcId="152511" iterateDelta="1E-4"/>
</workbook>
</file>

<file path=xl/calcChain.xml><?xml version="1.0" encoding="utf-8"?>
<calcChain xmlns="http://schemas.openxmlformats.org/spreadsheetml/2006/main">
  <c r="I11" i="4" l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10" i="4"/>
  <c r="I49" i="4" l="1"/>
</calcChain>
</file>

<file path=xl/sharedStrings.xml><?xml version="1.0" encoding="utf-8"?>
<sst xmlns="http://schemas.openxmlformats.org/spreadsheetml/2006/main" count="220" uniqueCount="126">
  <si>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</si>
  <si>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</si>
  <si>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</si>
  <si>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</si>
  <si>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</si>
  <si>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</si>
  <si>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</si>
  <si>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</si>
  <si>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</si>
  <si>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</si>
  <si>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</si>
  <si>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ГОСТ, ТУ, ОСТ, артикул</t>
  </si>
  <si>
    <t>Комплек-
тация</t>
  </si>
  <si>
    <t>Тех. 
Параметры</t>
  </si>
  <si>
    <t>Марка, 
типо-размер</t>
  </si>
  <si>
    <t>Номер номенклатурной единицы</t>
  </si>
  <si>
    <t>1 неделя</t>
  </si>
  <si>
    <t>5 недель</t>
  </si>
  <si>
    <t>2 недели</t>
  </si>
  <si>
    <t>7 недель</t>
  </si>
  <si>
    <t xml:space="preserve">AR O-Ригель LW 1.57M / 
AR O-LEDGER LW 1.57M
</t>
  </si>
  <si>
    <t xml:space="preserve">AR O-Ригель LW 2.07M / 
AR O-LEDGER LW 2.07M
</t>
  </si>
  <si>
    <t xml:space="preserve">AR O-Ригель LW 3.07M / 
AR O-LEDGER LW 3.07M
</t>
  </si>
  <si>
    <t xml:space="preserve">AR Фланец накидной 19ММ WS / 
AR ROSETTE 19 MM WS,CLAMP.FORGED
</t>
  </si>
  <si>
    <t xml:space="preserve">AR Стойка LW 1.00 M / 
AR STANDARD LW 1.00 M
</t>
  </si>
  <si>
    <t xml:space="preserve">AR Стойка LW 1.50 M / 
AR STANDARD LW 1.50 M
</t>
  </si>
  <si>
    <t xml:space="preserve">AR Стойка LW 2.00 M / 
AR STANDARD LW 2.00 M
</t>
  </si>
  <si>
    <t xml:space="preserve">AR Стойка LW 3.00 M / 
AR STANDARD LW 3.00 M
</t>
  </si>
  <si>
    <t xml:space="preserve">AR U-Ригель LW 1.57 усиленный T14 / 
AR U-LEDGER LW 1.57 REINFORCED T14
</t>
  </si>
  <si>
    <t xml:space="preserve">AR U-Ригель LW 2.07 усиленный T14 / 
AR U-LEDGER LW 2.07 REINFORCED T14
</t>
  </si>
  <si>
    <t xml:space="preserve">AR U-Ригель LW 3.07 усиленный T14 / 
AR U-LEDGER LW 3.07 REINFORCED T14
</t>
  </si>
  <si>
    <t xml:space="preserve">AR U-Консоль LW 1.09M / 
AR U-CONSOLE BRACKET LW 1.09M
</t>
  </si>
  <si>
    <t xml:space="preserve">AR O-Ферма LW 3.07X0.5M / 
AR O-LATTICE BEAM LW 3.07X0.5M
</t>
  </si>
  <si>
    <t xml:space="preserve">AR O-Ферма LW 5.14X0.5M / 
AR O-LATTICE BEAM LW 5.14X0.5M
</t>
  </si>
  <si>
    <t xml:space="preserve">AR O-Ферма LW 6.14 X 0.5 M / 
AR O-LATTICE BEAM LW 6.14 X 0.5 M
</t>
  </si>
  <si>
    <t xml:space="preserve">AR O-Ригель LW 2.07M усил. T14 / 
AR O-LEDGER LW 2.07M REINFORC.T14
</t>
  </si>
  <si>
    <t xml:space="preserve">AR O-Ригель LW 3.07M усил. T14 / 
AR O-LEDGER LW 3.07M REINF. T14
</t>
  </si>
  <si>
    <t xml:space="preserve">BE O-Стальной настил T9 1.57X0.32M / 
BE O-STEEL DECK T9 1.57X0.32M
</t>
  </si>
  <si>
    <t xml:space="preserve">BE O-Стальной настил T9 2.07 X 0.32 M / 
BE O-STEEL DECK T9 2.07X0.32M
</t>
  </si>
  <si>
    <t xml:space="preserve">BE O-Стальной настил T9 3.07 X 0.32 M / 
BE O-STEEL DECK T9 3.07 X 0.32 M
</t>
  </si>
  <si>
    <t xml:space="preserve">BE O-Стальной настил T9 1.57X0.19M / 
BE O-STEEL DECK T9 1.57X0.19M
</t>
  </si>
  <si>
    <t xml:space="preserve">BE O-Стальной настил T9 2.07 X 0.19 M / 
BE O-STEEL DECK T9 2.07X0.19M
</t>
  </si>
  <si>
    <t xml:space="preserve">BE O-Стальной настил T9 3.07X0.19M / 
BE O-STEEL DECK T9 3.07X0.19M
</t>
  </si>
  <si>
    <t xml:space="preserve">KP Хомут неповоротный с крупной резьбой WS19 / 
KP COARSE THREAD DOUB.COUP. WS19
</t>
  </si>
  <si>
    <t xml:space="preserve">KP Хомут поворотный с крупной резьбой WS19 / 
KP COARSE THREAD SWIVEL COUP. WS19
</t>
  </si>
  <si>
    <t xml:space="preserve">KP О-Делитель 19 MM WS / 
KP SPIGOT WITH HALF COUPL.19 MM WS
</t>
  </si>
  <si>
    <t xml:space="preserve">KP Подвесной хомут 3Х 22 MM WS DT / 
KP SUSP.SCAFF.COUPLER 22 MM WS DT
</t>
  </si>
  <si>
    <t xml:space="preserve">KP Скоба-фиксатор для 4713 / 
KP SAFETY HOOK FOR REF. 4713
</t>
  </si>
  <si>
    <t xml:space="preserve">GI Алюмин. ферма 450 6.00 M / 
GI ALUM. LATTICE BEAM 450 6.00 M
</t>
  </si>
  <si>
    <t xml:space="preserve">GI Специальные болты M12X60 с гайками 50 шт. / 
GI 50P. SPECIAL BOLT M12X60 W. NUT
</t>
  </si>
  <si>
    <t xml:space="preserve">GI Шарнирные пальцы D=12MM 20 шт. / 
GI 20P. HINGED PIN D=12MM PAN HEAD
</t>
  </si>
  <si>
    <t xml:space="preserve">GI Палец соединитель / 
GI UNIT BEAM SPIGOT, SOLID STEEL
</t>
  </si>
  <si>
    <t xml:space="preserve">GI Фермовый соединитель T16 / 
GI LATTICE BEAM SPIGOT T16
</t>
  </si>
  <si>
    <t xml:space="preserve">KP Скоба-фиксатор удл. 380 мм / 
KP SECURING HOOK 380
</t>
  </si>
  <si>
    <t xml:space="preserve">ZB Накидная лестница, 7 ступ. Т15 / 
ZB ACCESS LADDER 7 RUNGS T15
</t>
  </si>
  <si>
    <t xml:space="preserve">RO Труба 4.0 M / 
RO STEEL SCAFFOLD TUBE 4.0 M
</t>
  </si>
  <si>
    <t xml:space="preserve">BE 50 шт. фиксирующие винты WS19MM / 
BE 50P. SECURING SCREW WS19MM
</t>
  </si>
  <si>
    <t xml:space="preserve">BE O-Стальной настил T9 1.09X0.32M / 
BE O-STEEL DECK T9 1.09X0.32M
</t>
  </si>
  <si>
    <t xml:space="preserve">BE O-Стальной настил T9 1.09X0.19M / 
BE O-STEEL DECK T9 1.09X0.19M
</t>
  </si>
  <si>
    <t>Цена, 
без НДС
евро.</t>
  </si>
  <si>
    <t>Суммарная
стоимость,
без  НДС
в евро.</t>
  </si>
  <si>
    <t>Вес (кг)</t>
  </si>
  <si>
    <t>ед.</t>
  </si>
  <si>
    <t>общий</t>
  </si>
  <si>
    <t>Ведущий инженер ГКВР Павловский Д.С. 8-906-911-58-48</t>
  </si>
  <si>
    <t>Устройство строительных подвесных лесов РВР 3-го энергоблока</t>
  </si>
  <si>
    <t>РВР 3-го энергоблока на базе ПСУ-800 филиала "Березовская ГРЭС" ОАО "Юнипро".  Для обеспечения устройства подвесных строительных лесов 3-го энергоблока</t>
  </si>
  <si>
    <t>Заявка-спецификация № 196</t>
  </si>
  <si>
    <t>Оцинкованная сталь марки 235 или s460  с пределом текучести не менее 2,3 т/см2</t>
  </si>
  <si>
    <t>Оцинкованная сталь марки 235 или s460  с пределом текучести не менее 2,3 т/см3</t>
  </si>
  <si>
    <t>Оцинкованная сталь марки 235 или s460  с пределом текучести не менее 2,3 т/см4</t>
  </si>
  <si>
    <t>Оцинкованная сталь марки 235 или s460  с пределом текучести не менее 2,3 т/см5</t>
  </si>
  <si>
    <t>Оцинкованная сталь марки 235 или s460  с пределом текучести не менее 2,3 т/см7</t>
  </si>
  <si>
    <t>Оцинкованная сталь марки 235 или s460  с пределом текучести не менее 2,3 т/см8</t>
  </si>
  <si>
    <t>Оцинкованная сталь марки 235 или s460  с пределом текучести не менее 2,3 т/см9</t>
  </si>
  <si>
    <t>Оцинкованная сталь марки 235 или s460  с пределом текучести не менее 2,3 т/см10</t>
  </si>
  <si>
    <t>Оцинкованная сталь марки 235 или s460  с пределом текучести не менее 2,3 т/см11</t>
  </si>
  <si>
    <t>Оцинкованная сталь марки 235 или s460  с пределом текучести не менее 2,3 т/см12</t>
  </si>
  <si>
    <t>Оцинкованная сталь марки 235 или s460  с пределом текучести не менее 2,3 т/см13</t>
  </si>
  <si>
    <t>Оцинкованная сталь марки 235 или s460  с пределом текучести не менее 2,3 т/см14</t>
  </si>
  <si>
    <t>Оцинкованная сталь марки 235 или s460  с пределом текучести не менее 2,3 т/см18</t>
  </si>
  <si>
    <t>Оцинкованная сталь марки 235 или s460  с пределом текучести не менее 2,3 т/см19</t>
  </si>
  <si>
    <t>Оцинкованная сталь марки 235 или s460  с пределом текучести не менее 2,3 т/см20</t>
  </si>
  <si>
    <t>Оцинкованная сталь марки 235 или s460  с пределом текучести не менее 2,3 т/см21</t>
  </si>
  <si>
    <t>Оцинкованная сталь марки 235 или s460  с пределом текучести не менее 2,3 т/см22</t>
  </si>
  <si>
    <t>Оцинкованная сталь марки 235 или s460  с пределом текучести не менее 2,3 т/см26</t>
  </si>
  <si>
    <t>Оцинкованная сталь марки 235 или s460  с пределом текучести не менее 2,3 т/см27</t>
  </si>
  <si>
    <t>Оцинкованная сталь марки 235 или s460  с пределом текучести не менее 2,3 т/см28</t>
  </si>
  <si>
    <t>Оцинкованная сталь марки 235 или s460  с пределом текучести не менее 2,3 т/см29</t>
  </si>
  <si>
    <t>Оцинкованная сталь марки 235 или s460  с пределом текучести не менее 2,3 т/см30</t>
  </si>
  <si>
    <t>Оцинкованная сталь марки 235 или s460  с пределом текучести не менее 2,3 т/см31</t>
  </si>
  <si>
    <t>Оцинкованная сталь марки 235 или s460  с пределом текучести не менее 2,3 т/см35</t>
  </si>
  <si>
    <t>Оцинкованная сталь марки 235 или s460  с пределом текучести не менее 2,3 т/см36</t>
  </si>
  <si>
    <t>Оцинкованная сталь марки 235 или s460  с пределом текучести не менее 2,3 т/см37</t>
  </si>
  <si>
    <t>Оцинкованная сталь марки 235 или s460  с пределом текучести не менее 2,3 т/см38</t>
  </si>
  <si>
    <t>Оцинкованная сталь марки 235 или s460  с пределом текучести не менее 2,3 т/см39</t>
  </si>
  <si>
    <t>Оцинкованная сталь марки 235 или s460  с пределом текучести не менее 2,3 т/см40</t>
  </si>
  <si>
    <t>Оцинкованная сталь марки 235 или s460  с пределом текучести не менее 2,3 т/см41</t>
  </si>
  <si>
    <t>Оцинкованная сталь марки 235 или s460  с пределом текучести не менее 2,3 т/см42</t>
  </si>
  <si>
    <t>Оцинкованная сталь марки 235 или s460  с пределом текучести не менее 2,3 т/см43</t>
  </si>
  <si>
    <t>Оцинкованная сталь марки 235 или s460  с пределом текучести не менее 2,3 т/см44</t>
  </si>
  <si>
    <t>Оцинкованная сталь марки 235 или s460  с пределом текучести не менее 2,3 т/см45</t>
  </si>
  <si>
    <t>Оцинкованная сталь марки 235 или s460  с пределом текучести не менее 2,3 т/см46</t>
  </si>
  <si>
    <t>Оцинкованная сталь марки 235 или s460  с пределом текучести не менее 2,3 т/см47</t>
  </si>
  <si>
    <t>Оцинкованная сталь марки 235 или s460  с пределом текучести не менее 2,3 т/см48</t>
  </si>
  <si>
    <t>Оцинкованная сталь марки 235 или s460  с пределом текучести не менее 2,3 т/см51</t>
  </si>
  <si>
    <t>Оцинкованная сталь марки 235 или s460  с пределом текучести не менее 2,3 т/см52</t>
  </si>
  <si>
    <t>Allround LW</t>
  </si>
  <si>
    <t xml:space="preserve">Allround </t>
  </si>
  <si>
    <t>Ригель с клином</t>
  </si>
  <si>
    <t>Фланец, болт, гайка</t>
  </si>
  <si>
    <t>Стойка</t>
  </si>
  <si>
    <t>консоль с клином</t>
  </si>
  <si>
    <t>ферма</t>
  </si>
  <si>
    <t>настил</t>
  </si>
  <si>
    <t>хомут, болт, гайка</t>
  </si>
  <si>
    <t>делитель, болт гайка</t>
  </si>
  <si>
    <t>Скоба, болт, гайка</t>
  </si>
  <si>
    <t>болт с гайкой</t>
  </si>
  <si>
    <t>Палец соединитель</t>
  </si>
  <si>
    <t>Фермовый соединитель</t>
  </si>
  <si>
    <t>металлический палец со скобой</t>
  </si>
  <si>
    <t>лестница</t>
  </si>
  <si>
    <t>труба</t>
  </si>
  <si>
    <t>фиксирующий винт</t>
  </si>
  <si>
    <t>стальной настил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</si>
</sst>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#,##0_р_.;[Red]#,##0_р_.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/>
    <xf numFmtId="1" fontId="1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2" borderId="1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tabSelected="1" view="pageBreakPreview" zoomScale="60" zoomScaleNormal="110" workbookViewId="0">
      <selection activeCell="L13" sqref="L13"/>
    </sheetView>
  </sheetViews>
  <sheetFormatPr defaultColWidth="9.140625" defaultRowHeight="18.75" x14ac:dyDescent="0.3"/>
  <cols>
    <col min="1" max="1" width="6.42578125" style="30" customWidth="1"/>
    <col min="2" max="2" width="35.7109375" style="31" customWidth="1"/>
    <col min="3" max="3" width="34.28515625" style="66" customWidth="1"/>
    <col min="4" max="4" width="22.85546875" style="31" customWidth="1"/>
    <col min="5" max="5" width="36.42578125" style="35" customWidth="1"/>
    <col min="6" max="6" width="38.85546875" style="20" customWidth="1"/>
    <col min="7" max="7" width="41.140625" style="31" customWidth="1"/>
    <col min="8" max="8" width="12" style="31" customWidth="1"/>
    <col min="9" max="9" width="14.85546875" style="31" customWidth="1"/>
    <col min="10" max="10" width="9.28515625" style="31" customWidth="1"/>
    <col min="11" max="11" width="13.140625" style="32" customWidth="1"/>
    <col min="12" max="12" width="20" style="20" customWidth="1"/>
    <col min="13" max="13" width="13.42578125" style="20" customWidth="1"/>
    <col min="14" max="14" width="23.42578125" style="20" customWidth="1"/>
    <col min="15" max="15" width="8.42578125" style="20" hidden="1" customWidth="1"/>
    <col min="16" max="16" width="11.42578125" style="20" hidden="1" customWidth="1"/>
    <col min="17" max="17" width="15.28515625" style="20" customWidth="1"/>
    <col min="18" max="18" width="16.28515625" style="20" customWidth="1"/>
    <col min="19" max="16384" width="9.140625" style="20"/>
  </cols>
  <sheetData>
    <row r="1" spans="1:18" x14ac:dyDescent="0.3">
      <c r="A1" s="17"/>
      <c r="B1" s="16"/>
      <c r="C1" s="62"/>
      <c r="D1" s="16"/>
      <c r="E1" s="17"/>
      <c r="F1" s="18"/>
      <c r="G1" s="16"/>
      <c r="H1" s="16"/>
      <c r="I1" s="16"/>
      <c r="J1" s="16"/>
      <c r="K1" s="21"/>
      <c r="L1" s="18"/>
      <c r="M1" s="18"/>
      <c r="N1" s="18"/>
      <c r="O1" s="18"/>
      <c r="P1" s="18"/>
      <c r="Q1" s="18"/>
    </row>
    <row r="2" spans="1:18" ht="18.75" customHeight="1" x14ac:dyDescent="0.3">
      <c r="A2" s="79" t="s">
        <v>67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ht="30.75" customHeight="1" x14ac:dyDescent="0.3">
      <c r="A3" s="81" t="s">
        <v>10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8" ht="15.75" customHeight="1" x14ac:dyDescent="0.3">
      <c r="A4" s="82" t="s">
        <v>66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8" ht="15.75" customHeight="1" x14ac:dyDescent="0.3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8" ht="8.25" customHeight="1" thickBot="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8" ht="74.25" customHeight="1" x14ac:dyDescent="0.3">
      <c r="A7" s="83" t="s">
        <v>9</v>
      </c>
      <c r="B7" s="85" t="s">
        <v>3</v>
      </c>
      <c r="C7" s="87" t="s">
        <v>15</v>
      </c>
      <c r="D7" s="68" t="s">
        <v>14</v>
      </c>
      <c r="E7" s="68" t="s">
        <v>13</v>
      </c>
      <c r="F7" s="68" t="s">
        <v>12</v>
      </c>
      <c r="G7" s="68" t="s">
        <v>11</v>
      </c>
      <c r="H7" s="68" t="s">
        <v>61</v>
      </c>
      <c r="I7" s="68"/>
      <c r="J7" s="68" t="s">
        <v>4</v>
      </c>
      <c r="K7" s="75" t="s">
        <v>59</v>
      </c>
      <c r="L7" s="68" t="s">
        <v>60</v>
      </c>
      <c r="M7" s="68" t="s">
        <v>5</v>
      </c>
      <c r="N7" s="68" t="s">
        <v>6</v>
      </c>
      <c r="O7" s="50"/>
      <c r="P7" s="50"/>
      <c r="Q7" s="68" t="s">
        <v>7</v>
      </c>
      <c r="R7" s="70" t="s">
        <v>8</v>
      </c>
    </row>
    <row r="8" spans="1:18" s="34" customFormat="1" ht="131.25" customHeight="1" thickBot="1" x14ac:dyDescent="0.35">
      <c r="A8" s="84"/>
      <c r="B8" s="86"/>
      <c r="C8" s="88"/>
      <c r="D8" s="69"/>
      <c r="E8" s="69"/>
      <c r="F8" s="69"/>
      <c r="G8" s="69"/>
      <c r="H8" s="52" t="s">
        <v>62</v>
      </c>
      <c r="I8" s="52" t="s">
        <v>63</v>
      </c>
      <c r="J8" s="69"/>
      <c r="K8" s="76"/>
      <c r="L8" s="69"/>
      <c r="M8" s="69"/>
      <c r="N8" s="69"/>
      <c r="O8" s="51" t="s">
        <v>0</v>
      </c>
      <c r="P8" s="51" t="s">
        <v>1</v>
      </c>
      <c r="Q8" s="69"/>
      <c r="R8" s="71"/>
    </row>
    <row r="9" spans="1:18" x14ac:dyDescent="0.3">
      <c r="A9" s="38">
        <v>1</v>
      </c>
      <c r="B9" s="45">
        <v>2</v>
      </c>
      <c r="C9" s="63"/>
      <c r="D9" s="46">
        <v>3</v>
      </c>
      <c r="E9" s="38">
        <v>4</v>
      </c>
      <c r="F9" s="47">
        <v>5</v>
      </c>
      <c r="G9" s="38">
        <v>6</v>
      </c>
      <c r="H9" s="38"/>
      <c r="I9" s="38"/>
      <c r="J9" s="38">
        <v>8</v>
      </c>
      <c r="K9" s="60">
        <v>9</v>
      </c>
      <c r="L9" s="48">
        <v>10</v>
      </c>
      <c r="M9" s="49">
        <v>11</v>
      </c>
      <c r="N9" s="49">
        <v>12</v>
      </c>
      <c r="O9" s="49">
        <v>13</v>
      </c>
      <c r="P9" s="49">
        <v>14</v>
      </c>
      <c r="Q9" s="49">
        <v>15</v>
      </c>
      <c r="R9" s="49">
        <v>16</v>
      </c>
    </row>
    <row r="10" spans="1:18" ht="53.25" customHeight="1" x14ac:dyDescent="0.3">
      <c r="A10" s="1">
        <v>1</v>
      </c>
      <c r="B10" s="40" t="s">
        <v>20</v>
      </c>
      <c r="C10" s="64"/>
      <c r="D10" s="3" t="s">
        <v>107</v>
      </c>
      <c r="E10" s="1" t="s">
        <v>68</v>
      </c>
      <c r="F10" s="41" t="s">
        <v>109</v>
      </c>
      <c r="G10" s="53">
        <v>2601157</v>
      </c>
      <c r="H10" s="43">
        <v>5.5</v>
      </c>
      <c r="I10" s="57">
        <f>J10*H10</f>
        <v>3300</v>
      </c>
      <c r="J10" s="59">
        <v>600</v>
      </c>
      <c r="K10" s="43"/>
      <c r="L10" s="57"/>
      <c r="M10" s="56" t="s">
        <v>16</v>
      </c>
      <c r="N10" s="61"/>
      <c r="O10" s="36"/>
      <c r="P10" s="36"/>
      <c r="Q10" s="72" t="s">
        <v>64</v>
      </c>
      <c r="R10" s="72" t="s">
        <v>65</v>
      </c>
    </row>
    <row r="11" spans="1:18" ht="54" customHeight="1" x14ac:dyDescent="0.3">
      <c r="A11" s="1">
        <v>2</v>
      </c>
      <c r="B11" s="2" t="s">
        <v>21</v>
      </c>
      <c r="C11" s="64"/>
      <c r="D11" s="3" t="s">
        <v>107</v>
      </c>
      <c r="E11" s="1" t="s">
        <v>69</v>
      </c>
      <c r="F11" s="41" t="s">
        <v>109</v>
      </c>
      <c r="G11" s="53">
        <v>2601207</v>
      </c>
      <c r="H11" s="43">
        <v>7</v>
      </c>
      <c r="I11" s="57">
        <f t="shared" ref="I11:I48" si="0">J11*H11</f>
        <v>4900</v>
      </c>
      <c r="J11" s="59">
        <v>700</v>
      </c>
      <c r="K11" s="43"/>
      <c r="L11" s="57"/>
      <c r="M11" s="56" t="s">
        <v>17</v>
      </c>
      <c r="N11" s="61"/>
      <c r="O11" s="36"/>
      <c r="P11" s="36"/>
      <c r="Q11" s="73"/>
      <c r="R11" s="73"/>
    </row>
    <row r="12" spans="1:18" ht="54" customHeight="1" x14ac:dyDescent="0.3">
      <c r="A12" s="1">
        <v>3</v>
      </c>
      <c r="B12" s="2" t="s">
        <v>22</v>
      </c>
      <c r="C12" s="64"/>
      <c r="D12" s="3" t="s">
        <v>107</v>
      </c>
      <c r="E12" s="1" t="s">
        <v>70</v>
      </c>
      <c r="F12" s="41" t="s">
        <v>109</v>
      </c>
      <c r="G12" s="53">
        <v>2601307</v>
      </c>
      <c r="H12" s="43">
        <v>10.1</v>
      </c>
      <c r="I12" s="57">
        <f t="shared" si="0"/>
        <v>7070</v>
      </c>
      <c r="J12" s="59">
        <v>700</v>
      </c>
      <c r="K12" s="43"/>
      <c r="L12" s="57"/>
      <c r="M12" s="56" t="s">
        <v>17</v>
      </c>
      <c r="N12" s="61"/>
      <c r="O12" s="36"/>
      <c r="P12" s="36"/>
      <c r="Q12" s="73"/>
      <c r="R12" s="73"/>
    </row>
    <row r="13" spans="1:18" ht="86.25" customHeight="1" x14ac:dyDescent="0.3">
      <c r="A13" s="1">
        <v>4</v>
      </c>
      <c r="B13" s="2" t="s">
        <v>23</v>
      </c>
      <c r="C13" s="64"/>
      <c r="D13" s="3" t="s">
        <v>108</v>
      </c>
      <c r="E13" s="1" t="s">
        <v>71</v>
      </c>
      <c r="F13" s="41" t="s">
        <v>110</v>
      </c>
      <c r="G13" s="53">
        <v>2602019</v>
      </c>
      <c r="H13" s="43">
        <v>1.1399999999999999</v>
      </c>
      <c r="I13" s="57">
        <f t="shared" si="0"/>
        <v>56.999999999999993</v>
      </c>
      <c r="J13" s="59">
        <v>50</v>
      </c>
      <c r="K13" s="43"/>
      <c r="L13" s="57"/>
      <c r="M13" s="56" t="s">
        <v>17</v>
      </c>
      <c r="N13" s="61"/>
      <c r="O13" s="36"/>
      <c r="P13" s="36"/>
      <c r="Q13" s="73"/>
      <c r="R13" s="73"/>
    </row>
    <row r="14" spans="1:18" ht="57" customHeight="1" x14ac:dyDescent="0.3">
      <c r="A14" s="1">
        <v>5</v>
      </c>
      <c r="B14" s="2" t="s">
        <v>24</v>
      </c>
      <c r="C14" s="64"/>
      <c r="D14" s="3" t="s">
        <v>107</v>
      </c>
      <c r="E14" s="1" t="s">
        <v>72</v>
      </c>
      <c r="F14" s="41" t="s">
        <v>111</v>
      </c>
      <c r="G14" s="53">
        <v>2617100</v>
      </c>
      <c r="H14" s="43">
        <v>5</v>
      </c>
      <c r="I14" s="57">
        <f t="shared" si="0"/>
        <v>250</v>
      </c>
      <c r="J14" s="59">
        <v>50</v>
      </c>
      <c r="K14" s="43"/>
      <c r="L14" s="57"/>
      <c r="M14" s="56" t="s">
        <v>16</v>
      </c>
      <c r="N14" s="61"/>
      <c r="O14" s="36"/>
      <c r="P14" s="36"/>
      <c r="Q14" s="73"/>
      <c r="R14" s="73"/>
    </row>
    <row r="15" spans="1:18" ht="56.25" x14ac:dyDescent="0.3">
      <c r="A15" s="1">
        <v>6</v>
      </c>
      <c r="B15" s="2" t="s">
        <v>25</v>
      </c>
      <c r="C15" s="64"/>
      <c r="D15" s="3" t="s">
        <v>107</v>
      </c>
      <c r="E15" s="1" t="s">
        <v>73</v>
      </c>
      <c r="F15" s="41" t="s">
        <v>111</v>
      </c>
      <c r="G15" s="53">
        <v>2617150</v>
      </c>
      <c r="H15" s="43">
        <v>7.14</v>
      </c>
      <c r="I15" s="57">
        <f t="shared" si="0"/>
        <v>714</v>
      </c>
      <c r="J15" s="59">
        <v>100</v>
      </c>
      <c r="K15" s="43"/>
      <c r="L15" s="57"/>
      <c r="M15" s="56" t="s">
        <v>18</v>
      </c>
      <c r="N15" s="61"/>
      <c r="O15" s="36"/>
      <c r="P15" s="36"/>
      <c r="Q15" s="73"/>
      <c r="R15" s="73"/>
    </row>
    <row r="16" spans="1:18" ht="56.25" x14ac:dyDescent="0.3">
      <c r="A16" s="1">
        <v>7</v>
      </c>
      <c r="B16" s="2" t="s">
        <v>26</v>
      </c>
      <c r="C16" s="64"/>
      <c r="D16" s="3" t="s">
        <v>107</v>
      </c>
      <c r="E16" s="1" t="s">
        <v>74</v>
      </c>
      <c r="F16" s="41" t="s">
        <v>111</v>
      </c>
      <c r="G16" s="53">
        <v>2617200</v>
      </c>
      <c r="H16" s="43">
        <v>9.6199999999999992</v>
      </c>
      <c r="I16" s="57">
        <f t="shared" si="0"/>
        <v>1923.9999999999998</v>
      </c>
      <c r="J16" s="59">
        <v>200</v>
      </c>
      <c r="K16" s="43"/>
      <c r="L16" s="57"/>
      <c r="M16" s="56" t="s">
        <v>16</v>
      </c>
      <c r="N16" s="61"/>
      <c r="O16" s="36"/>
      <c r="P16" s="36"/>
      <c r="Q16" s="73"/>
      <c r="R16" s="73"/>
    </row>
    <row r="17" spans="1:18" ht="75" x14ac:dyDescent="0.3">
      <c r="A17" s="1">
        <v>8</v>
      </c>
      <c r="B17" s="2" t="s">
        <v>27</v>
      </c>
      <c r="C17" s="64"/>
      <c r="D17" s="3" t="s">
        <v>107</v>
      </c>
      <c r="E17" s="1" t="s">
        <v>75</v>
      </c>
      <c r="F17" s="41" t="s">
        <v>111</v>
      </c>
      <c r="G17" s="53">
        <v>2617300</v>
      </c>
      <c r="H17" s="43">
        <v>13.57</v>
      </c>
      <c r="I17" s="57">
        <f t="shared" si="0"/>
        <v>18998</v>
      </c>
      <c r="J17" s="59">
        <v>1400</v>
      </c>
      <c r="K17" s="43"/>
      <c r="L17" s="57"/>
      <c r="M17" s="56" t="s">
        <v>17</v>
      </c>
      <c r="N17" s="61"/>
      <c r="O17" s="36"/>
      <c r="P17" s="36"/>
      <c r="Q17" s="73"/>
      <c r="R17" s="73"/>
    </row>
    <row r="18" spans="1:18" ht="93.75" x14ac:dyDescent="0.3">
      <c r="A18" s="1">
        <v>9</v>
      </c>
      <c r="B18" s="2" t="s">
        <v>28</v>
      </c>
      <c r="C18" s="64"/>
      <c r="D18" s="3" t="s">
        <v>107</v>
      </c>
      <c r="E18" s="1" t="s">
        <v>76</v>
      </c>
      <c r="F18" s="41" t="s">
        <v>109</v>
      </c>
      <c r="G18" s="53">
        <v>2618157</v>
      </c>
      <c r="H18" s="43">
        <v>9.4</v>
      </c>
      <c r="I18" s="57">
        <f t="shared" si="0"/>
        <v>470</v>
      </c>
      <c r="J18" s="59">
        <v>50</v>
      </c>
      <c r="K18" s="43"/>
      <c r="L18" s="57"/>
      <c r="M18" s="56" t="s">
        <v>17</v>
      </c>
      <c r="N18" s="61"/>
      <c r="O18" s="36"/>
      <c r="P18" s="36"/>
      <c r="Q18" s="73"/>
      <c r="R18" s="73"/>
    </row>
    <row r="19" spans="1:18" ht="93.75" x14ac:dyDescent="0.3">
      <c r="A19" s="1">
        <v>10</v>
      </c>
      <c r="B19" s="2" t="s">
        <v>29</v>
      </c>
      <c r="C19" s="64"/>
      <c r="D19" s="3" t="s">
        <v>107</v>
      </c>
      <c r="E19" s="1" t="s">
        <v>77</v>
      </c>
      <c r="F19" s="41" t="s">
        <v>109</v>
      </c>
      <c r="G19" s="53">
        <v>2618207</v>
      </c>
      <c r="H19" s="43">
        <v>12.7</v>
      </c>
      <c r="I19" s="57">
        <f t="shared" si="0"/>
        <v>3810</v>
      </c>
      <c r="J19" s="59">
        <v>300</v>
      </c>
      <c r="K19" s="43"/>
      <c r="L19" s="57"/>
      <c r="M19" s="56" t="s">
        <v>17</v>
      </c>
      <c r="N19" s="61"/>
      <c r="O19" s="36"/>
      <c r="P19" s="36"/>
      <c r="Q19" s="73"/>
      <c r="R19" s="73"/>
    </row>
    <row r="20" spans="1:18" ht="93.75" x14ac:dyDescent="0.3">
      <c r="A20" s="1">
        <v>11</v>
      </c>
      <c r="B20" s="2" t="s">
        <v>30</v>
      </c>
      <c r="C20" s="64"/>
      <c r="D20" s="3" t="s">
        <v>107</v>
      </c>
      <c r="E20" s="1" t="s">
        <v>78</v>
      </c>
      <c r="F20" s="41" t="s">
        <v>109</v>
      </c>
      <c r="G20" s="53">
        <v>2618307</v>
      </c>
      <c r="H20" s="43">
        <v>19</v>
      </c>
      <c r="I20" s="57">
        <f t="shared" si="0"/>
        <v>5700</v>
      </c>
      <c r="J20" s="59">
        <v>300</v>
      </c>
      <c r="K20" s="43"/>
      <c r="L20" s="57"/>
      <c r="M20" s="56" t="s">
        <v>17</v>
      </c>
      <c r="N20" s="61"/>
      <c r="O20" s="36"/>
      <c r="P20" s="36"/>
      <c r="Q20" s="73"/>
      <c r="R20" s="73"/>
    </row>
    <row r="21" spans="1:18" ht="75" x14ac:dyDescent="0.3">
      <c r="A21" s="1">
        <v>12</v>
      </c>
      <c r="B21" s="2" t="s">
        <v>31</v>
      </c>
      <c r="C21" s="64"/>
      <c r="D21" s="3" t="s">
        <v>107</v>
      </c>
      <c r="E21" s="1" t="s">
        <v>79</v>
      </c>
      <c r="F21" s="41" t="s">
        <v>112</v>
      </c>
      <c r="G21" s="53">
        <v>2632109</v>
      </c>
      <c r="H21" s="43">
        <v>12</v>
      </c>
      <c r="I21" s="57">
        <f t="shared" si="0"/>
        <v>1200</v>
      </c>
      <c r="J21" s="59">
        <v>100</v>
      </c>
      <c r="K21" s="43"/>
      <c r="L21" s="57"/>
      <c r="M21" s="56" t="s">
        <v>17</v>
      </c>
      <c r="N21" s="61"/>
      <c r="O21" s="36"/>
      <c r="P21" s="36"/>
      <c r="Q21" s="73"/>
      <c r="R21" s="73"/>
    </row>
    <row r="22" spans="1:18" ht="81" customHeight="1" x14ac:dyDescent="0.3">
      <c r="A22" s="1">
        <v>13</v>
      </c>
      <c r="B22" s="2" t="s">
        <v>32</v>
      </c>
      <c r="C22" s="64"/>
      <c r="D22" s="3" t="s">
        <v>107</v>
      </c>
      <c r="E22" s="1" t="s">
        <v>80</v>
      </c>
      <c r="F22" s="41" t="s">
        <v>113</v>
      </c>
      <c r="G22" s="53">
        <v>2674307</v>
      </c>
      <c r="H22" s="43">
        <v>30.9</v>
      </c>
      <c r="I22" s="57">
        <f t="shared" si="0"/>
        <v>2472</v>
      </c>
      <c r="J22" s="59">
        <v>80</v>
      </c>
      <c r="K22" s="43"/>
      <c r="L22" s="57"/>
      <c r="M22" s="56" t="s">
        <v>16</v>
      </c>
      <c r="N22" s="61"/>
      <c r="O22" s="36"/>
      <c r="P22" s="36"/>
      <c r="Q22" s="73"/>
      <c r="R22" s="73"/>
    </row>
    <row r="23" spans="1:18" ht="85.5" customHeight="1" x14ac:dyDescent="0.3">
      <c r="A23" s="1">
        <v>14</v>
      </c>
      <c r="B23" s="2" t="s">
        <v>33</v>
      </c>
      <c r="C23" s="64"/>
      <c r="D23" s="3" t="s">
        <v>107</v>
      </c>
      <c r="E23" s="1" t="s">
        <v>81</v>
      </c>
      <c r="F23" s="41" t="s">
        <v>113</v>
      </c>
      <c r="G23" s="53">
        <v>2674514</v>
      </c>
      <c r="H23" s="43">
        <v>51.2</v>
      </c>
      <c r="I23" s="57">
        <f t="shared" si="0"/>
        <v>3072</v>
      </c>
      <c r="J23" s="59">
        <v>60</v>
      </c>
      <c r="K23" s="43"/>
      <c r="L23" s="57"/>
      <c r="M23" s="56" t="s">
        <v>17</v>
      </c>
      <c r="N23" s="61"/>
      <c r="O23" s="36"/>
      <c r="P23" s="36"/>
      <c r="Q23" s="73"/>
      <c r="R23" s="73"/>
    </row>
    <row r="24" spans="1:18" ht="75.75" customHeight="1" x14ac:dyDescent="0.3">
      <c r="A24" s="1">
        <v>15</v>
      </c>
      <c r="B24" s="2" t="s">
        <v>34</v>
      </c>
      <c r="C24" s="64"/>
      <c r="D24" s="3" t="s">
        <v>107</v>
      </c>
      <c r="E24" s="1" t="s">
        <v>82</v>
      </c>
      <c r="F24" s="41" t="s">
        <v>113</v>
      </c>
      <c r="G24" s="53">
        <v>2674614</v>
      </c>
      <c r="H24" s="43">
        <v>59.2</v>
      </c>
      <c r="I24" s="57">
        <f t="shared" si="0"/>
        <v>3552</v>
      </c>
      <c r="J24" s="59">
        <v>60</v>
      </c>
      <c r="K24" s="43"/>
      <c r="L24" s="57"/>
      <c r="M24" s="56" t="s">
        <v>17</v>
      </c>
      <c r="N24" s="61"/>
      <c r="O24" s="36"/>
      <c r="P24" s="36"/>
      <c r="Q24" s="73"/>
      <c r="R24" s="73"/>
    </row>
    <row r="25" spans="1:18" ht="93.75" x14ac:dyDescent="0.3">
      <c r="A25" s="1">
        <v>16</v>
      </c>
      <c r="B25" s="2" t="s">
        <v>35</v>
      </c>
      <c r="C25" s="64"/>
      <c r="D25" s="3" t="s">
        <v>107</v>
      </c>
      <c r="E25" s="1" t="s">
        <v>83</v>
      </c>
      <c r="F25" s="41" t="s">
        <v>109</v>
      </c>
      <c r="G25" s="53">
        <v>2672207</v>
      </c>
      <c r="H25" s="43">
        <v>11.4</v>
      </c>
      <c r="I25" s="57">
        <f t="shared" si="0"/>
        <v>2280</v>
      </c>
      <c r="J25" s="59">
        <v>200</v>
      </c>
      <c r="K25" s="43"/>
      <c r="L25" s="57"/>
      <c r="M25" s="56" t="s">
        <v>19</v>
      </c>
      <c r="N25" s="61"/>
      <c r="O25" s="36"/>
      <c r="P25" s="36"/>
      <c r="Q25" s="73"/>
      <c r="R25" s="73"/>
    </row>
    <row r="26" spans="1:18" ht="93.75" x14ac:dyDescent="0.3">
      <c r="A26" s="1">
        <v>17</v>
      </c>
      <c r="B26" s="2" t="s">
        <v>36</v>
      </c>
      <c r="C26" s="64"/>
      <c r="D26" s="3" t="s">
        <v>107</v>
      </c>
      <c r="E26" s="1" t="s">
        <v>84</v>
      </c>
      <c r="F26" s="41" t="s">
        <v>109</v>
      </c>
      <c r="G26" s="53">
        <v>2672307</v>
      </c>
      <c r="H26" s="43">
        <v>17</v>
      </c>
      <c r="I26" s="57">
        <f t="shared" si="0"/>
        <v>3400</v>
      </c>
      <c r="J26" s="59">
        <v>200</v>
      </c>
      <c r="K26" s="43"/>
      <c r="L26" s="57"/>
      <c r="M26" s="56" t="s">
        <v>16</v>
      </c>
      <c r="N26" s="61"/>
      <c r="O26" s="36"/>
      <c r="P26" s="36"/>
      <c r="Q26" s="73"/>
      <c r="R26" s="73"/>
    </row>
    <row r="27" spans="1:18" ht="93.75" x14ac:dyDescent="0.3">
      <c r="A27" s="1">
        <v>18</v>
      </c>
      <c r="B27" s="2" t="s">
        <v>37</v>
      </c>
      <c r="C27" s="64"/>
      <c r="D27" s="3" t="s">
        <v>108</v>
      </c>
      <c r="E27" s="1" t="s">
        <v>85</v>
      </c>
      <c r="F27" s="41" t="s">
        <v>114</v>
      </c>
      <c r="G27" s="53">
        <v>3862157</v>
      </c>
      <c r="H27" s="43">
        <v>12.5</v>
      </c>
      <c r="I27" s="57">
        <f t="shared" si="0"/>
        <v>1125</v>
      </c>
      <c r="J27" s="59">
        <v>90</v>
      </c>
      <c r="K27" s="43"/>
      <c r="L27" s="57"/>
      <c r="M27" s="56" t="s">
        <v>19</v>
      </c>
      <c r="N27" s="61"/>
      <c r="O27" s="36"/>
      <c r="P27" s="36"/>
      <c r="Q27" s="73"/>
      <c r="R27" s="73"/>
    </row>
    <row r="28" spans="1:18" ht="93.75" x14ac:dyDescent="0.3">
      <c r="A28" s="1">
        <v>19</v>
      </c>
      <c r="B28" s="2" t="s">
        <v>38</v>
      </c>
      <c r="C28" s="64"/>
      <c r="D28" s="3" t="s">
        <v>108</v>
      </c>
      <c r="E28" s="1" t="s">
        <v>86</v>
      </c>
      <c r="F28" s="41" t="s">
        <v>114</v>
      </c>
      <c r="G28" s="54">
        <v>3862207</v>
      </c>
      <c r="H28" s="43">
        <v>16.329999999999998</v>
      </c>
      <c r="I28" s="57">
        <f t="shared" si="0"/>
        <v>6858.5999999999995</v>
      </c>
      <c r="J28" s="59">
        <v>420</v>
      </c>
      <c r="K28" s="43"/>
      <c r="L28" s="57"/>
      <c r="M28" s="56" t="s">
        <v>19</v>
      </c>
      <c r="N28" s="61"/>
      <c r="O28" s="36"/>
      <c r="P28" s="36"/>
      <c r="Q28" s="73"/>
      <c r="R28" s="73"/>
    </row>
    <row r="29" spans="1:18" ht="93.75" x14ac:dyDescent="0.3">
      <c r="A29" s="1">
        <v>20</v>
      </c>
      <c r="B29" s="2" t="s">
        <v>39</v>
      </c>
      <c r="C29" s="64"/>
      <c r="D29" s="3" t="s">
        <v>108</v>
      </c>
      <c r="E29" s="1" t="s">
        <v>87</v>
      </c>
      <c r="F29" s="41" t="s">
        <v>114</v>
      </c>
      <c r="G29" s="55">
        <v>3862307</v>
      </c>
      <c r="H29" s="43">
        <v>23.33</v>
      </c>
      <c r="I29" s="57">
        <f t="shared" si="0"/>
        <v>9332</v>
      </c>
      <c r="J29" s="59">
        <v>400</v>
      </c>
      <c r="K29" s="43"/>
      <c r="L29" s="57"/>
      <c r="M29" s="56" t="s">
        <v>19</v>
      </c>
      <c r="N29" s="61"/>
      <c r="O29" s="36"/>
      <c r="P29" s="36"/>
      <c r="Q29" s="73"/>
      <c r="R29" s="73"/>
    </row>
    <row r="30" spans="1:18" ht="93.75" x14ac:dyDescent="0.3">
      <c r="A30" s="1">
        <v>21</v>
      </c>
      <c r="B30" s="2" t="s">
        <v>40</v>
      </c>
      <c r="C30" s="64"/>
      <c r="D30" s="3" t="s">
        <v>108</v>
      </c>
      <c r="E30" s="1" t="s">
        <v>88</v>
      </c>
      <c r="F30" s="41" t="s">
        <v>114</v>
      </c>
      <c r="G30" s="55">
        <v>3863157</v>
      </c>
      <c r="H30" s="43">
        <v>10</v>
      </c>
      <c r="I30" s="57">
        <f t="shared" si="0"/>
        <v>500</v>
      </c>
      <c r="J30" s="59">
        <v>50</v>
      </c>
      <c r="K30" s="43"/>
      <c r="L30" s="57"/>
      <c r="M30" s="56" t="s">
        <v>19</v>
      </c>
      <c r="N30" s="61"/>
      <c r="O30" s="36"/>
      <c r="P30" s="36"/>
      <c r="Q30" s="73"/>
      <c r="R30" s="73"/>
    </row>
    <row r="31" spans="1:18" ht="93.75" x14ac:dyDescent="0.3">
      <c r="A31" s="1">
        <v>22</v>
      </c>
      <c r="B31" s="2" t="s">
        <v>41</v>
      </c>
      <c r="C31" s="64"/>
      <c r="D31" s="3" t="s">
        <v>108</v>
      </c>
      <c r="E31" s="1" t="s">
        <v>89</v>
      </c>
      <c r="F31" s="41" t="s">
        <v>114</v>
      </c>
      <c r="G31" s="55">
        <v>3863207</v>
      </c>
      <c r="H31" s="43">
        <v>12.7</v>
      </c>
      <c r="I31" s="57">
        <f t="shared" si="0"/>
        <v>1270</v>
      </c>
      <c r="J31" s="59">
        <v>100</v>
      </c>
      <c r="K31" s="43"/>
      <c r="L31" s="57"/>
      <c r="M31" s="56" t="s">
        <v>19</v>
      </c>
      <c r="N31" s="61"/>
      <c r="O31" s="36"/>
      <c r="P31" s="36"/>
      <c r="Q31" s="73"/>
      <c r="R31" s="73"/>
    </row>
    <row r="32" spans="1:18" ht="93.75" x14ac:dyDescent="0.3">
      <c r="A32" s="1">
        <v>23</v>
      </c>
      <c r="B32" s="2" t="s">
        <v>42</v>
      </c>
      <c r="C32" s="64"/>
      <c r="D32" s="3" t="s">
        <v>108</v>
      </c>
      <c r="E32" s="1" t="s">
        <v>90</v>
      </c>
      <c r="F32" s="41" t="s">
        <v>114</v>
      </c>
      <c r="G32" s="55">
        <v>3863307</v>
      </c>
      <c r="H32" s="43">
        <v>18.2</v>
      </c>
      <c r="I32" s="57">
        <f t="shared" si="0"/>
        <v>3640</v>
      </c>
      <c r="J32" s="59">
        <v>200</v>
      </c>
      <c r="K32" s="43"/>
      <c r="L32" s="57"/>
      <c r="M32" s="56" t="s">
        <v>19</v>
      </c>
      <c r="N32" s="61"/>
      <c r="O32" s="36"/>
      <c r="P32" s="36"/>
      <c r="Q32" s="73"/>
      <c r="R32" s="73"/>
    </row>
    <row r="33" spans="1:18" ht="93.75" x14ac:dyDescent="0.3">
      <c r="A33" s="1">
        <v>24</v>
      </c>
      <c r="B33" s="2" t="s">
        <v>43</v>
      </c>
      <c r="C33" s="64"/>
      <c r="D33" s="3" t="s">
        <v>108</v>
      </c>
      <c r="E33" s="1" t="s">
        <v>91</v>
      </c>
      <c r="F33" s="4" t="s">
        <v>115</v>
      </c>
      <c r="G33" s="55">
        <v>4777019</v>
      </c>
      <c r="H33" s="43">
        <v>1.3</v>
      </c>
      <c r="I33" s="57">
        <f t="shared" si="0"/>
        <v>390</v>
      </c>
      <c r="J33" s="59">
        <v>300</v>
      </c>
      <c r="K33" s="43"/>
      <c r="L33" s="57"/>
      <c r="M33" s="56" t="s">
        <v>16</v>
      </c>
      <c r="N33" s="61"/>
      <c r="O33" s="36"/>
      <c r="P33" s="36"/>
      <c r="Q33" s="73"/>
      <c r="R33" s="73"/>
    </row>
    <row r="34" spans="1:18" ht="93.75" x14ac:dyDescent="0.3">
      <c r="A34" s="1">
        <v>25</v>
      </c>
      <c r="B34" s="2" t="s">
        <v>44</v>
      </c>
      <c r="C34" s="64"/>
      <c r="D34" s="3" t="s">
        <v>108</v>
      </c>
      <c r="E34" s="1" t="s">
        <v>92</v>
      </c>
      <c r="F34" s="4" t="s">
        <v>115</v>
      </c>
      <c r="G34" s="55">
        <v>4778019</v>
      </c>
      <c r="H34" s="43">
        <v>1.5</v>
      </c>
      <c r="I34" s="57">
        <f t="shared" si="0"/>
        <v>300</v>
      </c>
      <c r="J34" s="59">
        <v>200</v>
      </c>
      <c r="K34" s="43"/>
      <c r="L34" s="57"/>
      <c r="M34" s="56" t="s">
        <v>17</v>
      </c>
      <c r="N34" s="61"/>
      <c r="O34" s="36"/>
      <c r="P34" s="36"/>
      <c r="Q34" s="73"/>
      <c r="R34" s="73"/>
    </row>
    <row r="35" spans="1:18" ht="75" x14ac:dyDescent="0.3">
      <c r="A35" s="1">
        <v>26</v>
      </c>
      <c r="B35" s="2" t="s">
        <v>45</v>
      </c>
      <c r="C35" s="64"/>
      <c r="D35" s="3" t="s">
        <v>108</v>
      </c>
      <c r="E35" s="1" t="s">
        <v>93</v>
      </c>
      <c r="F35" s="4" t="s">
        <v>116</v>
      </c>
      <c r="G35" s="55">
        <v>4706019</v>
      </c>
      <c r="H35" s="43">
        <v>1.81</v>
      </c>
      <c r="I35" s="57">
        <f t="shared" si="0"/>
        <v>181</v>
      </c>
      <c r="J35" s="59">
        <v>100</v>
      </c>
      <c r="K35" s="43"/>
      <c r="L35" s="57"/>
      <c r="M35" s="56" t="s">
        <v>16</v>
      </c>
      <c r="N35" s="61"/>
      <c r="O35" s="36"/>
      <c r="P35" s="36"/>
      <c r="Q35" s="73"/>
      <c r="R35" s="73"/>
    </row>
    <row r="36" spans="1:18" ht="93.75" x14ac:dyDescent="0.3">
      <c r="A36" s="1">
        <v>27</v>
      </c>
      <c r="B36" s="2" t="s">
        <v>46</v>
      </c>
      <c r="C36" s="64"/>
      <c r="D36" s="3" t="s">
        <v>108</v>
      </c>
      <c r="E36" s="1" t="s">
        <v>94</v>
      </c>
      <c r="F36" s="4" t="s">
        <v>115</v>
      </c>
      <c r="G36" s="55">
        <v>4713022</v>
      </c>
      <c r="H36" s="43">
        <v>3.8</v>
      </c>
      <c r="I36" s="57">
        <f t="shared" si="0"/>
        <v>475</v>
      </c>
      <c r="J36" s="59">
        <v>125</v>
      </c>
      <c r="K36" s="43"/>
      <c r="L36" s="57"/>
      <c r="M36" s="56" t="s">
        <v>17</v>
      </c>
      <c r="N36" s="61"/>
      <c r="O36" s="36"/>
      <c r="P36" s="36"/>
      <c r="Q36" s="73"/>
      <c r="R36" s="73"/>
    </row>
    <row r="37" spans="1:18" ht="75" customHeight="1" x14ac:dyDescent="0.3">
      <c r="A37" s="1">
        <v>28</v>
      </c>
      <c r="B37" s="2" t="s">
        <v>47</v>
      </c>
      <c r="C37" s="64"/>
      <c r="D37" s="3" t="s">
        <v>108</v>
      </c>
      <c r="E37" s="1" t="s">
        <v>95</v>
      </c>
      <c r="F37" s="4" t="s">
        <v>117</v>
      </c>
      <c r="G37" s="55">
        <v>4714000</v>
      </c>
      <c r="H37" s="43">
        <v>0.9</v>
      </c>
      <c r="I37" s="57">
        <f t="shared" si="0"/>
        <v>225</v>
      </c>
      <c r="J37" s="59">
        <v>250</v>
      </c>
      <c r="K37" s="43"/>
      <c r="L37" s="57"/>
      <c r="M37" s="56" t="s">
        <v>17</v>
      </c>
      <c r="N37" s="61"/>
      <c r="O37" s="36"/>
      <c r="P37" s="36"/>
      <c r="Q37" s="73"/>
      <c r="R37" s="73"/>
    </row>
    <row r="38" spans="1:18" ht="93.75" x14ac:dyDescent="0.3">
      <c r="A38" s="1">
        <v>29</v>
      </c>
      <c r="B38" s="2" t="s">
        <v>48</v>
      </c>
      <c r="C38" s="64"/>
      <c r="D38" s="3" t="s">
        <v>108</v>
      </c>
      <c r="E38" s="1" t="s">
        <v>96</v>
      </c>
      <c r="F38" s="4" t="s">
        <v>113</v>
      </c>
      <c r="G38" s="55">
        <v>4902600</v>
      </c>
      <c r="H38" s="43">
        <v>23.6</v>
      </c>
      <c r="I38" s="57">
        <f t="shared" si="0"/>
        <v>2360</v>
      </c>
      <c r="J38" s="59">
        <v>100</v>
      </c>
      <c r="K38" s="43"/>
      <c r="L38" s="57"/>
      <c r="M38" s="56" t="s">
        <v>17</v>
      </c>
      <c r="N38" s="61"/>
      <c r="O38" s="36"/>
      <c r="P38" s="36"/>
      <c r="Q38" s="73"/>
      <c r="R38" s="73"/>
    </row>
    <row r="39" spans="1:18" ht="93.75" x14ac:dyDescent="0.3">
      <c r="A39" s="1">
        <v>30</v>
      </c>
      <c r="B39" s="2" t="s">
        <v>49</v>
      </c>
      <c r="C39" s="64"/>
      <c r="D39" s="3" t="s">
        <v>108</v>
      </c>
      <c r="E39" s="1" t="s">
        <v>97</v>
      </c>
      <c r="F39" s="4" t="s">
        <v>118</v>
      </c>
      <c r="G39" s="55">
        <v>4905061</v>
      </c>
      <c r="H39" s="43">
        <v>4</v>
      </c>
      <c r="I39" s="57">
        <f t="shared" si="0"/>
        <v>800</v>
      </c>
      <c r="J39" s="59">
        <v>200</v>
      </c>
      <c r="K39" s="43"/>
      <c r="L39" s="57"/>
      <c r="M39" s="56" t="s">
        <v>17</v>
      </c>
      <c r="N39" s="61"/>
      <c r="O39" s="36"/>
      <c r="P39" s="36"/>
      <c r="Q39" s="73"/>
      <c r="R39" s="73"/>
    </row>
    <row r="40" spans="1:18" ht="93.75" x14ac:dyDescent="0.3">
      <c r="A40" s="1">
        <v>31</v>
      </c>
      <c r="B40" s="2" t="s">
        <v>50</v>
      </c>
      <c r="C40" s="64"/>
      <c r="D40" s="3" t="s">
        <v>108</v>
      </c>
      <c r="E40" s="1" t="s">
        <v>98</v>
      </c>
      <c r="F40" s="4" t="s">
        <v>121</v>
      </c>
      <c r="G40" s="55">
        <v>4905667</v>
      </c>
      <c r="H40" s="43">
        <v>2</v>
      </c>
      <c r="I40" s="57">
        <f t="shared" si="0"/>
        <v>80</v>
      </c>
      <c r="J40" s="59">
        <v>40</v>
      </c>
      <c r="K40" s="43"/>
      <c r="L40" s="57"/>
      <c r="M40" s="56" t="s">
        <v>16</v>
      </c>
      <c r="N40" s="61"/>
      <c r="O40" s="36"/>
      <c r="P40" s="36"/>
      <c r="Q40" s="73"/>
      <c r="R40" s="73"/>
    </row>
    <row r="41" spans="1:18" ht="75" x14ac:dyDescent="0.3">
      <c r="A41" s="1">
        <v>32</v>
      </c>
      <c r="B41" s="2" t="s">
        <v>51</v>
      </c>
      <c r="C41" s="64"/>
      <c r="D41" s="3" t="s">
        <v>108</v>
      </c>
      <c r="E41" s="1" t="s">
        <v>99</v>
      </c>
      <c r="F41" s="4" t="s">
        <v>119</v>
      </c>
      <c r="G41" s="55">
        <v>4916000</v>
      </c>
      <c r="H41" s="43">
        <v>3.35</v>
      </c>
      <c r="I41" s="57">
        <f t="shared" si="0"/>
        <v>167.5</v>
      </c>
      <c r="J41" s="59">
        <v>50</v>
      </c>
      <c r="K41" s="43"/>
      <c r="L41" s="57"/>
      <c r="M41" s="56" t="s">
        <v>16</v>
      </c>
      <c r="N41" s="61"/>
      <c r="O41" s="36"/>
      <c r="P41" s="36"/>
      <c r="Q41" s="73"/>
      <c r="R41" s="73"/>
    </row>
    <row r="42" spans="1:18" ht="75" x14ac:dyDescent="0.3">
      <c r="A42" s="1">
        <v>33</v>
      </c>
      <c r="B42" s="2" t="s">
        <v>52</v>
      </c>
      <c r="C42" s="65"/>
      <c r="D42" s="3" t="s">
        <v>108</v>
      </c>
      <c r="E42" s="1" t="s">
        <v>100</v>
      </c>
      <c r="F42" s="5" t="s">
        <v>120</v>
      </c>
      <c r="G42" s="55">
        <v>4925000</v>
      </c>
      <c r="H42" s="43">
        <v>2.4</v>
      </c>
      <c r="I42" s="57">
        <f t="shared" si="0"/>
        <v>432</v>
      </c>
      <c r="J42" s="59">
        <v>180</v>
      </c>
      <c r="K42" s="43"/>
      <c r="L42" s="57"/>
      <c r="M42" s="56" t="s">
        <v>17</v>
      </c>
      <c r="N42" s="61"/>
      <c r="O42" s="36"/>
      <c r="P42" s="36"/>
      <c r="Q42" s="73"/>
      <c r="R42" s="73"/>
    </row>
    <row r="43" spans="1:18" ht="75" x14ac:dyDescent="0.3">
      <c r="A43" s="1">
        <v>34</v>
      </c>
      <c r="B43" s="2" t="s">
        <v>53</v>
      </c>
      <c r="C43" s="65"/>
      <c r="D43" s="3" t="s">
        <v>108</v>
      </c>
      <c r="E43" s="1" t="s">
        <v>101</v>
      </c>
      <c r="F43" s="5" t="s">
        <v>117</v>
      </c>
      <c r="G43" s="55">
        <v>729390</v>
      </c>
      <c r="H43" s="43">
        <v>1</v>
      </c>
      <c r="I43" s="57">
        <f t="shared" si="0"/>
        <v>250</v>
      </c>
      <c r="J43" s="59">
        <v>250</v>
      </c>
      <c r="K43" s="43"/>
      <c r="L43" s="57"/>
      <c r="M43" s="56" t="s">
        <v>16</v>
      </c>
      <c r="N43" s="61"/>
      <c r="O43" s="1"/>
      <c r="P43" s="1"/>
      <c r="Q43" s="73"/>
      <c r="R43" s="73"/>
    </row>
    <row r="44" spans="1:18" ht="84" customHeight="1" x14ac:dyDescent="0.3">
      <c r="A44" s="1">
        <v>35</v>
      </c>
      <c r="B44" s="7" t="s">
        <v>54</v>
      </c>
      <c r="C44" s="63"/>
      <c r="D44" s="3" t="s">
        <v>108</v>
      </c>
      <c r="E44" s="1" t="s">
        <v>102</v>
      </c>
      <c r="F44" s="37" t="s">
        <v>122</v>
      </c>
      <c r="G44" s="55">
        <v>4008007</v>
      </c>
      <c r="H44" s="43">
        <v>7.8</v>
      </c>
      <c r="I44" s="57">
        <f t="shared" si="0"/>
        <v>624</v>
      </c>
      <c r="J44" s="59">
        <v>80</v>
      </c>
      <c r="K44" s="43"/>
      <c r="L44" s="57"/>
      <c r="M44" s="56" t="s">
        <v>17</v>
      </c>
      <c r="N44" s="61"/>
      <c r="O44" s="1"/>
      <c r="P44" s="1"/>
      <c r="Q44" s="73"/>
      <c r="R44" s="73"/>
    </row>
    <row r="45" spans="1:18" ht="69.75" customHeight="1" x14ac:dyDescent="0.3">
      <c r="A45" s="1">
        <v>36</v>
      </c>
      <c r="B45" s="7" t="s">
        <v>55</v>
      </c>
      <c r="C45" s="63"/>
      <c r="D45" s="3" t="s">
        <v>108</v>
      </c>
      <c r="E45" s="1" t="s">
        <v>103</v>
      </c>
      <c r="F45" s="37" t="s">
        <v>123</v>
      </c>
      <c r="G45" s="55">
        <v>4600400</v>
      </c>
      <c r="H45" s="43">
        <v>16.72</v>
      </c>
      <c r="I45" s="57">
        <f t="shared" si="0"/>
        <v>1672</v>
      </c>
      <c r="J45" s="59">
        <v>100</v>
      </c>
      <c r="K45" s="43"/>
      <c r="L45" s="57"/>
      <c r="M45" s="56" t="s">
        <v>16</v>
      </c>
      <c r="N45" s="61"/>
      <c r="O45" s="1"/>
      <c r="P45" s="1"/>
      <c r="Q45" s="73"/>
      <c r="R45" s="73"/>
    </row>
    <row r="46" spans="1:18" ht="93.75" x14ac:dyDescent="0.3">
      <c r="A46" s="1">
        <v>37</v>
      </c>
      <c r="B46" s="7" t="s">
        <v>56</v>
      </c>
      <c r="C46" s="63"/>
      <c r="D46" s="3" t="s">
        <v>108</v>
      </c>
      <c r="E46" s="1" t="s">
        <v>104</v>
      </c>
      <c r="F46" s="37" t="s">
        <v>124</v>
      </c>
      <c r="G46" s="55">
        <v>3800009</v>
      </c>
      <c r="H46" s="43">
        <v>4</v>
      </c>
      <c r="I46" s="57">
        <f t="shared" si="0"/>
        <v>80</v>
      </c>
      <c r="J46" s="59">
        <v>20</v>
      </c>
      <c r="K46" s="43"/>
      <c r="L46" s="57"/>
      <c r="M46" s="56" t="s">
        <v>17</v>
      </c>
      <c r="N46" s="61"/>
      <c r="O46" s="1"/>
      <c r="P46" s="1"/>
      <c r="Q46" s="73"/>
      <c r="R46" s="73"/>
    </row>
    <row r="47" spans="1:18" ht="93.75" x14ac:dyDescent="0.3">
      <c r="A47" s="1">
        <v>38</v>
      </c>
      <c r="B47" s="7" t="s">
        <v>57</v>
      </c>
      <c r="C47" s="63"/>
      <c r="D47" s="3" t="s">
        <v>108</v>
      </c>
      <c r="E47" s="1" t="s">
        <v>105</v>
      </c>
      <c r="F47" s="37" t="s">
        <v>125</v>
      </c>
      <c r="G47" s="55">
        <v>3862109</v>
      </c>
      <c r="H47" s="43">
        <v>9.4</v>
      </c>
      <c r="I47" s="57">
        <f t="shared" si="0"/>
        <v>846</v>
      </c>
      <c r="J47" s="59">
        <v>90</v>
      </c>
      <c r="K47" s="43"/>
      <c r="L47" s="57"/>
      <c r="M47" s="56" t="s">
        <v>16</v>
      </c>
      <c r="N47" s="61"/>
      <c r="O47" s="1"/>
      <c r="P47" s="1"/>
      <c r="Q47" s="73"/>
      <c r="R47" s="73"/>
    </row>
    <row r="48" spans="1:18" ht="93.75" x14ac:dyDescent="0.3">
      <c r="A48" s="1">
        <v>39</v>
      </c>
      <c r="B48" s="7" t="s">
        <v>58</v>
      </c>
      <c r="C48" s="63"/>
      <c r="D48" s="3" t="s">
        <v>108</v>
      </c>
      <c r="E48" s="1" t="s">
        <v>106</v>
      </c>
      <c r="F48" s="37" t="s">
        <v>125</v>
      </c>
      <c r="G48" s="55">
        <v>3863109</v>
      </c>
      <c r="H48" s="43">
        <v>7</v>
      </c>
      <c r="I48" s="57">
        <f t="shared" si="0"/>
        <v>350</v>
      </c>
      <c r="J48" s="59">
        <v>50</v>
      </c>
      <c r="K48" s="43"/>
      <c r="L48" s="57"/>
      <c r="M48" s="56" t="s">
        <v>16</v>
      </c>
      <c r="N48" s="61"/>
      <c r="O48" s="1"/>
      <c r="P48" s="1"/>
      <c r="Q48" s="74"/>
      <c r="R48" s="74"/>
    </row>
    <row r="49" spans="1:18" x14ac:dyDescent="0.3">
      <c r="A49" s="8"/>
      <c r="B49" s="7"/>
      <c r="C49" s="63"/>
      <c r="D49" s="9"/>
      <c r="E49" s="6"/>
      <c r="F49" s="10"/>
      <c r="G49" s="42" t="s">
        <v>2</v>
      </c>
      <c r="H49" s="11"/>
      <c r="I49" s="58">
        <f>SUM(I10:I48)</f>
        <v>95127.1</v>
      </c>
      <c r="J49" s="12"/>
      <c r="K49" s="13"/>
      <c r="L49" s="39"/>
      <c r="M49" s="44"/>
      <c r="N49" s="14"/>
      <c r="O49" s="14"/>
      <c r="P49" s="14"/>
      <c r="Q49" s="15"/>
      <c r="R49" s="14"/>
    </row>
    <row r="50" spans="1:18" x14ac:dyDescent="0.3">
      <c r="A50" s="22"/>
      <c r="B50" s="16"/>
      <c r="C50" s="62"/>
      <c r="D50" s="23"/>
      <c r="E50" s="23"/>
      <c r="F50" s="23"/>
      <c r="G50" s="24"/>
      <c r="H50" s="25"/>
      <c r="I50" s="25"/>
      <c r="J50" s="26"/>
      <c r="K50" s="19"/>
      <c r="L50" s="27"/>
      <c r="M50" s="28"/>
      <c r="N50" s="29"/>
      <c r="O50" s="29"/>
      <c r="P50" s="29"/>
      <c r="Q50" s="27"/>
      <c r="R50" s="29"/>
    </row>
    <row r="51" spans="1:18" x14ac:dyDescent="0.3">
      <c r="A51" s="22"/>
      <c r="B51" s="16"/>
      <c r="C51" s="62"/>
      <c r="D51" s="23"/>
      <c r="E51" s="23"/>
      <c r="F51" s="23"/>
      <c r="G51" s="24"/>
      <c r="H51" s="25"/>
      <c r="I51" s="25"/>
      <c r="J51" s="26"/>
      <c r="K51" s="19"/>
      <c r="L51" s="27"/>
      <c r="M51" s="28"/>
      <c r="N51" s="29"/>
      <c r="O51" s="29"/>
      <c r="P51" s="29"/>
      <c r="Q51" s="27"/>
      <c r="R51" s="29"/>
    </row>
    <row r="52" spans="1:18" x14ac:dyDescent="0.3">
      <c r="A52" s="22"/>
      <c r="B52" s="16"/>
      <c r="C52" s="62"/>
      <c r="D52" s="23"/>
      <c r="E52" s="23"/>
      <c r="F52" s="23"/>
      <c r="G52" s="24"/>
      <c r="H52" s="25"/>
      <c r="I52" s="25"/>
      <c r="J52" s="26"/>
      <c r="K52" s="19"/>
      <c r="L52" s="27"/>
      <c r="M52" s="28"/>
      <c r="N52" s="29"/>
      <c r="O52" s="29"/>
      <c r="P52" s="29"/>
      <c r="Q52" s="27"/>
      <c r="R52" s="29"/>
    </row>
    <row r="53" spans="1:18" x14ac:dyDescent="0.3">
      <c r="A53" s="22"/>
      <c r="B53" s="16"/>
      <c r="C53" s="62"/>
      <c r="D53" s="23"/>
      <c r="E53" s="23"/>
      <c r="F53" s="23"/>
      <c r="G53" s="24"/>
      <c r="H53" s="25"/>
      <c r="I53" s="25"/>
      <c r="J53" s="26"/>
      <c r="K53" s="19"/>
      <c r="L53" s="27"/>
      <c r="M53" s="28"/>
      <c r="N53" s="29"/>
      <c r="O53" s="29"/>
      <c r="P53" s="29"/>
      <c r="Q53" s="27"/>
      <c r="R53" s="29"/>
    </row>
    <row r="54" spans="1:18" x14ac:dyDescent="0.3">
      <c r="A54" s="22"/>
      <c r="B54" s="16"/>
      <c r="C54" s="62"/>
      <c r="D54" s="23"/>
      <c r="E54" s="23"/>
      <c r="F54" s="23"/>
      <c r="G54" s="24"/>
      <c r="H54" s="25"/>
      <c r="I54" s="25"/>
      <c r="J54" s="26"/>
      <c r="K54" s="19"/>
      <c r="L54" s="27"/>
      <c r="M54" s="28"/>
      <c r="N54" s="29"/>
      <c r="O54" s="29"/>
      <c r="P54" s="29"/>
      <c r="Q54" s="27"/>
      <c r="R54" s="29"/>
    </row>
    <row r="55" spans="1:18" x14ac:dyDescent="0.3">
      <c r="A55" s="22"/>
      <c r="B55" s="16"/>
      <c r="C55" s="62"/>
      <c r="D55" s="23"/>
      <c r="E55" s="23"/>
      <c r="F55" s="23"/>
      <c r="G55" s="24"/>
      <c r="H55" s="25"/>
      <c r="I55" s="25"/>
      <c r="J55" s="26"/>
      <c r="K55" s="19"/>
      <c r="L55" s="29"/>
      <c r="M55" s="33"/>
    </row>
    <row r="56" spans="1:18" ht="28.5" customHeight="1" x14ac:dyDescent="0.3">
      <c r="E56" s="25"/>
    </row>
    <row r="57" spans="1:18" x14ac:dyDescent="0.3">
      <c r="E57" s="25"/>
      <c r="K57" s="78"/>
      <c r="L57" s="78"/>
      <c r="M57" s="78"/>
    </row>
    <row r="58" spans="1:18" x14ac:dyDescent="0.3">
      <c r="A58" s="25"/>
      <c r="B58" s="26"/>
      <c r="C58" s="67"/>
      <c r="D58" s="26"/>
      <c r="E58" s="25"/>
      <c r="F58" s="29"/>
      <c r="G58" s="26"/>
      <c r="H58" s="26"/>
      <c r="I58" s="26"/>
      <c r="J58" s="26"/>
      <c r="K58" s="19"/>
      <c r="L58" s="29"/>
      <c r="M58" s="29"/>
      <c r="N58" s="29"/>
      <c r="O58" s="29"/>
      <c r="P58" s="29"/>
      <c r="Q58" s="29"/>
    </row>
    <row r="59" spans="1:18" x14ac:dyDescent="0.3">
      <c r="E59" s="25"/>
    </row>
    <row r="60" spans="1:18" x14ac:dyDescent="0.3">
      <c r="E60" s="25"/>
    </row>
    <row r="61" spans="1:18" ht="18.75" customHeight="1" x14ac:dyDescent="0.3">
      <c r="E61" s="25"/>
    </row>
    <row r="62" spans="1:18" x14ac:dyDescent="0.3">
      <c r="E62" s="25"/>
    </row>
    <row r="63" spans="1:18" x14ac:dyDescent="0.3">
      <c r="E63" s="25"/>
    </row>
    <row r="64" spans="1:18" x14ac:dyDescent="0.3">
      <c r="E64" s="25"/>
    </row>
    <row r="65" spans="4:7" x14ac:dyDescent="0.3">
      <c r="E65" s="25"/>
    </row>
    <row r="66" spans="4:7" x14ac:dyDescent="0.3">
      <c r="E66" s="25"/>
    </row>
    <row r="67" spans="4:7" x14ac:dyDescent="0.3">
      <c r="E67" s="25"/>
    </row>
    <row r="68" spans="4:7" x14ac:dyDescent="0.3">
      <c r="E68" s="25"/>
    </row>
    <row r="69" spans="4:7" x14ac:dyDescent="0.3">
      <c r="D69" s="26"/>
      <c r="E69" s="25"/>
      <c r="F69" s="29"/>
      <c r="G69" s="26"/>
    </row>
    <row r="70" spans="4:7" x14ac:dyDescent="0.3">
      <c r="D70" s="26"/>
      <c r="E70" s="25"/>
      <c r="F70" s="29"/>
      <c r="G70" s="26"/>
    </row>
    <row r="71" spans="4:7" x14ac:dyDescent="0.3">
      <c r="D71" s="26"/>
      <c r="E71" s="25"/>
      <c r="F71" s="29"/>
      <c r="G71" s="26"/>
    </row>
    <row r="72" spans="4:7" x14ac:dyDescent="0.3">
      <c r="D72" s="26"/>
      <c r="E72" s="25"/>
      <c r="F72" s="29"/>
      <c r="G72" s="26"/>
    </row>
    <row r="73" spans="4:7" x14ac:dyDescent="0.3">
      <c r="D73" s="26"/>
      <c r="E73" s="25"/>
      <c r="F73" s="29"/>
      <c r="G73" s="26"/>
    </row>
    <row r="74" spans="4:7" x14ac:dyDescent="0.3">
      <c r="D74" s="26"/>
      <c r="E74" s="25"/>
      <c r="F74" s="29"/>
      <c r="G74" s="26"/>
    </row>
    <row r="75" spans="4:7" x14ac:dyDescent="0.3">
      <c r="D75" s="26"/>
      <c r="E75" s="25"/>
      <c r="F75" s="29"/>
      <c r="G75" s="26"/>
    </row>
    <row r="76" spans="4:7" x14ac:dyDescent="0.3">
      <c r="D76" s="26"/>
      <c r="E76" s="25"/>
      <c r="F76" s="29"/>
      <c r="G76" s="26"/>
    </row>
    <row r="77" spans="4:7" x14ac:dyDescent="0.3">
      <c r="D77" s="26"/>
      <c r="E77" s="25"/>
      <c r="F77" s="29"/>
      <c r="G77" s="26"/>
    </row>
    <row r="78" spans="4:7" x14ac:dyDescent="0.3">
      <c r="D78" s="26"/>
      <c r="E78" s="25"/>
      <c r="F78" s="29"/>
      <c r="G78" s="26"/>
    </row>
    <row r="79" spans="4:7" x14ac:dyDescent="0.3">
      <c r="D79" s="26"/>
      <c r="E79" s="25"/>
      <c r="F79" s="29"/>
      <c r="G79" s="26"/>
    </row>
    <row r="80" spans="4:7" x14ac:dyDescent="0.3">
      <c r="D80" s="26"/>
      <c r="E80" s="25"/>
      <c r="F80" s="29"/>
      <c r="G80" s="26"/>
    </row>
    <row r="81" spans="4:7" x14ac:dyDescent="0.3">
      <c r="D81" s="26"/>
      <c r="E81" s="25"/>
      <c r="F81" s="29"/>
      <c r="G81" s="26"/>
    </row>
    <row r="82" spans="4:7" x14ac:dyDescent="0.3">
      <c r="D82" s="26"/>
      <c r="E82" s="25"/>
      <c r="F82" s="29"/>
      <c r="G82" s="26"/>
    </row>
    <row r="83" spans="4:7" x14ac:dyDescent="0.3">
      <c r="D83" s="26"/>
      <c r="E83" s="25"/>
      <c r="F83" s="29"/>
      <c r="G83" s="26"/>
    </row>
    <row r="84" spans="4:7" x14ac:dyDescent="0.3">
      <c r="D84" s="26"/>
      <c r="E84" s="25"/>
      <c r="F84" s="29"/>
      <c r="G84" s="26"/>
    </row>
    <row r="85" spans="4:7" x14ac:dyDescent="0.3">
      <c r="D85" s="26"/>
      <c r="E85" s="25"/>
      <c r="F85" s="29"/>
      <c r="G85" s="26"/>
    </row>
    <row r="86" spans="4:7" x14ac:dyDescent="0.3">
      <c r="D86" s="26"/>
      <c r="E86" s="25"/>
      <c r="F86" s="29"/>
      <c r="G86" s="26"/>
    </row>
    <row r="87" spans="4:7" x14ac:dyDescent="0.3">
      <c r="D87" s="26"/>
      <c r="E87" s="25"/>
      <c r="F87" s="29"/>
      <c r="G87" s="26"/>
    </row>
    <row r="88" spans="4:7" x14ac:dyDescent="0.3">
      <c r="D88" s="26"/>
      <c r="E88" s="25"/>
      <c r="F88" s="29"/>
      <c r="G88" s="26"/>
    </row>
    <row r="89" spans="4:7" x14ac:dyDescent="0.3">
      <c r="D89" s="26"/>
      <c r="E89" s="25"/>
      <c r="F89" s="29"/>
      <c r="G89" s="26"/>
    </row>
    <row r="90" spans="4:7" x14ac:dyDescent="0.3">
      <c r="D90" s="26"/>
      <c r="E90" s="25"/>
      <c r="F90" s="29"/>
      <c r="G90" s="26"/>
    </row>
  </sheetData>
  <mergeCells count="23">
    <mergeCell ref="A6:Q6"/>
    <mergeCell ref="K57:M57"/>
    <mergeCell ref="A2:Q2"/>
    <mergeCell ref="A3:Q3"/>
    <mergeCell ref="A4:Q4"/>
    <mergeCell ref="A5:Q5"/>
    <mergeCell ref="H7:I7"/>
    <mergeCell ref="A7:A8"/>
    <mergeCell ref="B7:B8"/>
    <mergeCell ref="C7:C8"/>
    <mergeCell ref="D7:D8"/>
    <mergeCell ref="E7:E8"/>
    <mergeCell ref="F7:F8"/>
    <mergeCell ref="G7:G8"/>
    <mergeCell ref="Q7:Q8"/>
    <mergeCell ref="R7:R8"/>
    <mergeCell ref="Q10:Q48"/>
    <mergeCell ref="R10:R48"/>
    <mergeCell ref="J7:J8"/>
    <mergeCell ref="K7:K8"/>
    <mergeCell ref="L7:L8"/>
    <mergeCell ref="M7:M8"/>
    <mergeCell ref="N7:N8"/>
  </mergeCells>
  <pageMargins left="0.7" right="0.7" top="0.75" bottom="0.75" header="0.3" footer="0.3"/>
  <pageSetup paperSize="9" scale="37" fitToHeight="0" orientation="landscape" r:id="rId1"/>
  <rowBreaks count="1" manualBreakCount="1">
    <brk id="3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2017-05-02T03:43:50Z</cp:lastPrinted>
  <dcterms:created xsi:type="dcterms:W3CDTF">2012-02-09T10:02:29Z</dcterms:created>
  <dcterms:modified xsi:type="dcterms:W3CDTF">2017-05-05T08:08:15Z</dcterms:modified>
</cp:coreProperties>
</file>